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rcs\Documents\Books\books_work\kdp_book_2026-09-18\output\"/>
    </mc:Choice>
  </mc:AlternateContent>
  <xr:revisionPtr revIDLastSave="0" documentId="13_ncr:1_{61DF9453-8FD7-4850-9AED-3DA48E2A91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RT HERE" sheetId="1" r:id="rId1"/>
    <sheet name="ENTITY MAP" sheetId="2" r:id="rId2"/>
    <sheet name="RACI" sheetId="3" r:id="rId3"/>
    <sheet name="CONTROL LIBRARY" sheetId="4" r:id="rId4"/>
    <sheet name="CALENDAR" sheetId="5" r:id="rId5"/>
    <sheet name="CLOSE" sheetId="6" r:id="rId6"/>
    <sheet name="CASH" sheetId="7" r:id="rId7"/>
    <sheet name="VALUATION" sheetId="8" r:id="rId8"/>
    <sheet name="OBLIGATIONS" sheetId="9" r:id="rId9"/>
    <sheet name="VENDORS" sheetId="10" r:id="rId10"/>
    <sheet name="INCIDENTS" sheetId="11" r:id="rId11"/>
    <sheet name="CAPACITY" sheetId="12" r:id="rId12"/>
    <sheet name="DASHBOARD" sheetId="13" r:id="rId13"/>
  </sheets>
  <definedNames>
    <definedName name="_xlnm._FilterDatabase" localSheetId="4" hidden="1">CALENDAR!$A$4:$P$84</definedName>
    <definedName name="_xlnm._FilterDatabase" localSheetId="11" hidden="1">CAPACITY!$A$4:$P$59</definedName>
    <definedName name="_xlnm._FilterDatabase" localSheetId="6" hidden="1">CASH!$A$4:$P$49</definedName>
    <definedName name="_xlnm._FilterDatabase" localSheetId="5" hidden="1">CLOSE!$A$4:$P$64</definedName>
    <definedName name="_xlnm._FilterDatabase" localSheetId="3" hidden="1">'CONTROL LIBRARY'!$A$4:$S$39</definedName>
    <definedName name="_xlnm._FilterDatabase" localSheetId="1" hidden="1">'ENTITY MAP'!$A$4:$Q$34</definedName>
    <definedName name="_xlnm._FilterDatabase" localSheetId="10" hidden="1">INCIDENTS!$A$4:$R$49</definedName>
    <definedName name="_xlnm._FilterDatabase" localSheetId="8" hidden="1">OBLIGATIONS!$A$4:$S$59</definedName>
    <definedName name="_xlnm._FilterDatabase" localSheetId="2" hidden="1">RACI!$A$4:$O$39</definedName>
    <definedName name="_xlnm._FilterDatabase" localSheetId="7" hidden="1">VALUATION!$A$4:$Q$49</definedName>
    <definedName name="_xlnm._FilterDatabase" localSheetId="9" hidden="1">VENDORS!$A$4:$S$44</definedName>
  </definedNames>
  <calcPr calcId="191029" forceFullCalc="1"/>
</workbook>
</file>

<file path=xl/calcChain.xml><?xml version="1.0" encoding="utf-8"?>
<calcChain xmlns="http://schemas.openxmlformats.org/spreadsheetml/2006/main">
  <c r="E14" i="13" l="1"/>
  <c r="E12" i="13"/>
  <c r="E11" i="13"/>
  <c r="E10" i="13"/>
  <c r="E9" i="13"/>
  <c r="E8" i="13"/>
  <c r="E6" i="13"/>
  <c r="I59" i="12"/>
  <c r="I58" i="12"/>
  <c r="I57" i="12"/>
  <c r="I56" i="12"/>
  <c r="I55" i="12"/>
  <c r="I54" i="12"/>
  <c r="I53" i="12"/>
  <c r="I52" i="12"/>
  <c r="I51" i="12"/>
  <c r="I50" i="12"/>
  <c r="I49" i="12"/>
  <c r="I48" i="12"/>
  <c r="I47" i="12"/>
  <c r="I46" i="12"/>
  <c r="I45" i="12"/>
  <c r="I44" i="12"/>
  <c r="I43" i="12"/>
  <c r="I42" i="12"/>
  <c r="I41" i="12"/>
  <c r="I40" i="12"/>
  <c r="I39" i="12"/>
  <c r="I38" i="12"/>
  <c r="I37" i="12"/>
  <c r="I36" i="12"/>
  <c r="I35" i="12"/>
  <c r="I34" i="12"/>
  <c r="I33" i="12"/>
  <c r="I32" i="12"/>
  <c r="I31" i="12"/>
  <c r="I30" i="12"/>
  <c r="I29" i="12"/>
  <c r="I28" i="12"/>
  <c r="I27" i="12"/>
  <c r="I26" i="12"/>
  <c r="I25" i="12"/>
  <c r="I24" i="12"/>
  <c r="I23" i="12"/>
  <c r="I22" i="12"/>
  <c r="I21" i="12"/>
  <c r="I20" i="12"/>
  <c r="I19" i="12"/>
  <c r="I18" i="12"/>
  <c r="I17" i="12"/>
  <c r="I16" i="12"/>
  <c r="I15" i="12"/>
  <c r="I14" i="12"/>
  <c r="I13" i="12"/>
  <c r="I12" i="12"/>
  <c r="I11" i="12"/>
  <c r="I10" i="12"/>
  <c r="I9" i="12"/>
  <c r="S8" i="12"/>
  <c r="I8" i="12"/>
  <c r="I7" i="12"/>
  <c r="I6" i="12"/>
  <c r="L49" i="7"/>
  <c r="H49" i="7"/>
  <c r="L48" i="7"/>
  <c r="H48" i="7"/>
  <c r="L47" i="7"/>
  <c r="H47" i="7"/>
  <c r="L46" i="7"/>
  <c r="H46" i="7"/>
  <c r="L45" i="7"/>
  <c r="H45" i="7"/>
  <c r="L44" i="7"/>
  <c r="H44" i="7"/>
  <c r="L43" i="7"/>
  <c r="H43" i="7"/>
  <c r="L42" i="7"/>
  <c r="H42" i="7"/>
  <c r="L41" i="7"/>
  <c r="H41" i="7"/>
  <c r="L40" i="7"/>
  <c r="H40" i="7"/>
  <c r="L39" i="7"/>
  <c r="H39" i="7"/>
  <c r="L38" i="7"/>
  <c r="H38" i="7"/>
  <c r="L37" i="7"/>
  <c r="H37" i="7"/>
  <c r="L36" i="7"/>
  <c r="H36" i="7"/>
  <c r="L35" i="7"/>
  <c r="H35" i="7"/>
  <c r="L34" i="7"/>
  <c r="H34" i="7"/>
  <c r="L33" i="7"/>
  <c r="H33" i="7"/>
  <c r="L32" i="7"/>
  <c r="H32" i="7"/>
  <c r="L31" i="7"/>
  <c r="H31" i="7"/>
  <c r="L30" i="7"/>
  <c r="H30" i="7"/>
  <c r="L29" i="7"/>
  <c r="H29" i="7"/>
  <c r="L28" i="7"/>
  <c r="H28" i="7"/>
  <c r="L27" i="7"/>
  <c r="H27" i="7"/>
  <c r="L26" i="7"/>
  <c r="H26" i="7"/>
  <c r="L25" i="7"/>
  <c r="H25" i="7"/>
  <c r="L24" i="7"/>
  <c r="H24" i="7"/>
  <c r="L23" i="7"/>
  <c r="H23" i="7"/>
  <c r="L22" i="7"/>
  <c r="H22" i="7"/>
  <c r="L21" i="7"/>
  <c r="H21" i="7"/>
  <c r="L20" i="7"/>
  <c r="H20" i="7"/>
  <c r="L19" i="7"/>
  <c r="H19" i="7"/>
  <c r="L18" i="7"/>
  <c r="H18" i="7"/>
  <c r="L17" i="7"/>
  <c r="H17" i="7"/>
  <c r="L16" i="7"/>
  <c r="H16" i="7"/>
  <c r="L15" i="7"/>
  <c r="H15" i="7"/>
  <c r="L14" i="7"/>
  <c r="H14" i="7"/>
  <c r="L13" i="7"/>
  <c r="H13" i="7"/>
  <c r="L12" i="7"/>
  <c r="H12" i="7"/>
  <c r="L11" i="7"/>
  <c r="H11" i="7"/>
  <c r="L10" i="7"/>
  <c r="H10" i="7"/>
  <c r="L9" i="7"/>
  <c r="H9" i="7"/>
  <c r="L8" i="7"/>
  <c r="H8" i="7"/>
  <c r="L7" i="7"/>
  <c r="H7" i="7"/>
  <c r="L6" i="7"/>
  <c r="H6" i="7"/>
  <c r="O64" i="6"/>
  <c r="L64" i="6"/>
  <c r="O63" i="6"/>
  <c r="L63" i="6"/>
  <c r="O62" i="6"/>
  <c r="L62" i="6"/>
  <c r="O61" i="6"/>
  <c r="L61" i="6"/>
  <c r="O60" i="6"/>
  <c r="L60" i="6"/>
  <c r="O59" i="6"/>
  <c r="L59" i="6"/>
  <c r="O58" i="6"/>
  <c r="L58" i="6"/>
  <c r="O57" i="6"/>
  <c r="L57" i="6"/>
  <c r="O56" i="6"/>
  <c r="L56" i="6"/>
  <c r="O55" i="6"/>
  <c r="L55" i="6"/>
  <c r="O54" i="6"/>
  <c r="L54" i="6"/>
  <c r="O53" i="6"/>
  <c r="L53" i="6"/>
  <c r="O52" i="6"/>
  <c r="L52" i="6"/>
  <c r="O51" i="6"/>
  <c r="L51" i="6"/>
  <c r="O50" i="6"/>
  <c r="L50" i="6"/>
  <c r="O49" i="6"/>
  <c r="L49" i="6"/>
  <c r="O48" i="6"/>
  <c r="L48" i="6"/>
  <c r="O47" i="6"/>
  <c r="L47" i="6"/>
  <c r="O46" i="6"/>
  <c r="L46" i="6"/>
  <c r="O45" i="6"/>
  <c r="L45" i="6"/>
  <c r="O44" i="6"/>
  <c r="L44" i="6"/>
  <c r="O43" i="6"/>
  <c r="L43" i="6"/>
  <c r="O42" i="6"/>
  <c r="L42" i="6"/>
  <c r="O41" i="6"/>
  <c r="L41" i="6"/>
  <c r="O40" i="6"/>
  <c r="L40" i="6"/>
  <c r="O39" i="6"/>
  <c r="L39" i="6"/>
  <c r="O38" i="6"/>
  <c r="L38" i="6"/>
  <c r="O37" i="6"/>
  <c r="L37" i="6"/>
  <c r="O36" i="6"/>
  <c r="L36" i="6"/>
  <c r="O35" i="6"/>
  <c r="L35" i="6"/>
  <c r="O34" i="6"/>
  <c r="L34" i="6"/>
  <c r="O33" i="6"/>
  <c r="L33" i="6"/>
  <c r="O32" i="6"/>
  <c r="L32" i="6"/>
  <c r="O31" i="6"/>
  <c r="L31" i="6"/>
  <c r="O30" i="6"/>
  <c r="L30" i="6"/>
  <c r="O29" i="6"/>
  <c r="L29" i="6"/>
  <c r="O28" i="6"/>
  <c r="L28" i="6"/>
  <c r="O27" i="6"/>
  <c r="L27" i="6"/>
  <c r="O26" i="6"/>
  <c r="L26" i="6"/>
  <c r="O25" i="6"/>
  <c r="L25" i="6"/>
  <c r="O24" i="6"/>
  <c r="L24" i="6"/>
  <c r="O23" i="6"/>
  <c r="L23" i="6"/>
  <c r="O22" i="6"/>
  <c r="L22" i="6"/>
  <c r="O21" i="6"/>
  <c r="L21" i="6"/>
  <c r="O20" i="6"/>
  <c r="L20" i="6"/>
  <c r="O19" i="6"/>
  <c r="L19" i="6"/>
  <c r="O18" i="6"/>
  <c r="L18" i="6"/>
  <c r="O17" i="6"/>
  <c r="L17" i="6"/>
  <c r="O16" i="6"/>
  <c r="L16" i="6"/>
  <c r="O15" i="6"/>
  <c r="L15" i="6"/>
  <c r="O14" i="6"/>
  <c r="L14" i="6"/>
  <c r="O13" i="6"/>
  <c r="L13" i="6"/>
  <c r="O12" i="6"/>
  <c r="L12" i="6"/>
  <c r="O11" i="6"/>
  <c r="L11" i="6"/>
  <c r="O10" i="6"/>
  <c r="L10" i="6"/>
  <c r="O9" i="6"/>
  <c r="L9" i="6"/>
  <c r="O8" i="6"/>
  <c r="L8" i="6"/>
  <c r="O7" i="6"/>
  <c r="L7" i="6"/>
  <c r="O6" i="6"/>
  <c r="L6" i="6"/>
  <c r="N84" i="5"/>
  <c r="N83" i="5"/>
  <c r="N82" i="5"/>
  <c r="N81" i="5"/>
  <c r="N80" i="5"/>
  <c r="N79" i="5"/>
  <c r="N78" i="5"/>
  <c r="N77" i="5"/>
  <c r="N76" i="5"/>
  <c r="N75" i="5"/>
  <c r="N74" i="5"/>
  <c r="N73" i="5"/>
  <c r="N72" i="5"/>
  <c r="N71" i="5"/>
  <c r="N70" i="5"/>
  <c r="N69" i="5"/>
  <c r="N68" i="5"/>
  <c r="N67" i="5"/>
  <c r="N66" i="5"/>
  <c r="N65" i="5"/>
  <c r="N64" i="5"/>
  <c r="N63" i="5"/>
  <c r="N62" i="5"/>
  <c r="N61" i="5"/>
  <c r="N60" i="5"/>
  <c r="N59" i="5"/>
  <c r="N58" i="5"/>
  <c r="N57" i="5"/>
  <c r="N56" i="5"/>
  <c r="N55" i="5"/>
  <c r="N54" i="5"/>
  <c r="N53" i="5"/>
  <c r="N52" i="5"/>
  <c r="N51" i="5"/>
  <c r="N50" i="5"/>
  <c r="N49" i="5"/>
  <c r="N48" i="5"/>
  <c r="N47" i="5"/>
  <c r="N46" i="5"/>
  <c r="N45" i="5"/>
  <c r="N44" i="5"/>
  <c r="N43" i="5"/>
  <c r="N42" i="5"/>
  <c r="N41" i="5"/>
  <c r="N40" i="5"/>
  <c r="N39" i="5"/>
  <c r="N38" i="5"/>
  <c r="N37" i="5"/>
  <c r="N36" i="5"/>
  <c r="N35" i="5"/>
  <c r="N34" i="5"/>
  <c r="N33" i="5"/>
  <c r="N32" i="5"/>
  <c r="N31" i="5"/>
  <c r="N30" i="5"/>
  <c r="N29" i="5"/>
  <c r="N28" i="5"/>
  <c r="N27" i="5"/>
  <c r="N26" i="5"/>
  <c r="N25" i="5"/>
  <c r="N24" i="5"/>
  <c r="N23" i="5"/>
  <c r="N22" i="5"/>
  <c r="N21" i="5"/>
  <c r="N20" i="5"/>
  <c r="N19" i="5"/>
  <c r="N18" i="5"/>
  <c r="N17" i="5"/>
  <c r="N16" i="5"/>
  <c r="N15" i="5"/>
  <c r="N14" i="5"/>
  <c r="N13" i="5"/>
  <c r="N12" i="5"/>
  <c r="N11" i="5"/>
  <c r="N10" i="5"/>
  <c r="N9" i="5"/>
  <c r="N8" i="5"/>
  <c r="N7" i="5"/>
  <c r="N6" i="5"/>
  <c r="E5" i="13" s="1"/>
  <c r="E7" i="13" l="1"/>
  <c r="E13" i="13"/>
  <c r="S5" i="12"/>
  <c r="S7" i="12" s="1"/>
</calcChain>
</file>

<file path=xl/sharedStrings.xml><?xml version="1.0" encoding="utf-8"?>
<sst xmlns="http://schemas.openxmlformats.org/spreadsheetml/2006/main" count="367" uniqueCount="291">
  <si>
    <t>PRIVATE MARKETS COO OPERATING SYSTEM</t>
  </si>
  <si>
    <t>Companion workbook for The Private Markets COO by Julian R. Sterling</t>
  </si>
  <si>
    <t>How to use this workbook</t>
  </si>
  <si>
    <t>1. Duplicate the original file before adapting it to a live fund platform.</t>
  </si>
  <si>
    <t>2. Start with ENTITY MAP and RACI. Then populate CALENDAR and CONTROL LIBRARY.</t>
  </si>
  <si>
    <t>3. Use obligation and process IDs consistently across tabs so evidence remains traceable.</t>
  </si>
  <si>
    <t>4. Replace examples with your own facts, governing documents, policies, thresholds, and advisers' conclusions.</t>
  </si>
  <si>
    <t>5. Review access before entering confidential, investor, banking, or personal information.</t>
  </si>
  <si>
    <t>6. The workbook is an operating template, not legal, tax, accounting, valuation, cybersecurity, or regulatory advice.</t>
  </si>
  <si>
    <t>Workbook owner: ____________________    Review date: ____________________    Version: ____________________</t>
  </si>
  <si>
    <t>ENTITY AND PROVIDER MAP</t>
  </si>
  <si>
    <t>One row per legal entity; use exact legal names and link to authoritative documents.</t>
  </si>
  <si>
    <t>Entity ID</t>
  </si>
  <si>
    <t>Legal Name</t>
  </si>
  <si>
    <t>Entity Type</t>
  </si>
  <si>
    <t>Fund / Group</t>
  </si>
  <si>
    <t>Jurisdiction</t>
  </si>
  <si>
    <t>Status</t>
  </si>
  <si>
    <t>Reporting Currency</t>
  </si>
  <si>
    <t>Year End</t>
  </si>
  <si>
    <t>Internal Owner</t>
  </si>
  <si>
    <t>Administrator</t>
  </si>
  <si>
    <t>Auditor</t>
  </si>
  <si>
    <t>Tax Adviser</t>
  </si>
  <si>
    <t>Legal Counsel</t>
  </si>
  <si>
    <t>Bank(s)</t>
  </si>
  <si>
    <t>Governing Document</t>
  </si>
  <si>
    <t>Repository Link</t>
  </si>
  <si>
    <t>Open Issue</t>
  </si>
  <si>
    <t>ENT-001</t>
  </si>
  <si>
    <t>Example Fund, L.P.</t>
  </si>
  <si>
    <t>Limited Partnership</t>
  </si>
  <si>
    <t>Fund I</t>
  </si>
  <si>
    <t>Delaware</t>
  </si>
  <si>
    <t>Active</t>
  </si>
  <si>
    <t>USD</t>
  </si>
  <si>
    <t>December 31</t>
  </si>
  <si>
    <t>COO</t>
  </si>
  <si>
    <t>Example Administrator</t>
  </si>
  <si>
    <t>Example Audit Firm</t>
  </si>
  <si>
    <t>Example Tax Adviser</t>
  </si>
  <si>
    <t>Example Counsel</t>
  </si>
  <si>
    <t>Example Bank</t>
  </si>
  <si>
    <t>Limited Partnership Agreement</t>
  </si>
  <si>
    <t>[insert controlled link]</t>
  </si>
  <si>
    <t>Replace this sample row</t>
  </si>
  <si>
    <t>PROCESS RACI PLUS</t>
  </si>
  <si>
    <t>Assign one Accountable owner; add a control reviewer and tested backup.</t>
  </si>
  <si>
    <t>Process ID</t>
  </si>
  <si>
    <t>Process / Output</t>
  </si>
  <si>
    <t>Entity / Scope</t>
  </si>
  <si>
    <t>Responsible</t>
  </si>
  <si>
    <t>Accountable</t>
  </si>
  <si>
    <t>Consulted</t>
  </si>
  <si>
    <t>Informed</t>
  </si>
  <si>
    <t>Control Reviewer</t>
  </si>
  <si>
    <t>Backup</t>
  </si>
  <si>
    <t>Frequency / Trigger</t>
  </si>
  <si>
    <t>System of Record</t>
  </si>
  <si>
    <t>Evidence Location</t>
  </si>
  <si>
    <t>Escalation Trigger</t>
  </si>
  <si>
    <t>Last Tested</t>
  </si>
  <si>
    <t>Gap / Action</t>
  </si>
  <si>
    <t>PROC-001</t>
  </si>
  <si>
    <t>Quarterly NAV approval</t>
  </si>
  <si>
    <t>Fund Controller</t>
  </si>
  <si>
    <t>CFO</t>
  </si>
  <si>
    <t>Valuation Lead; Administrator</t>
  </si>
  <si>
    <t>COO; Investor Relations</t>
  </si>
  <si>
    <t>Senior Controller</t>
  </si>
  <si>
    <t>Quarterly</t>
  </si>
  <si>
    <t>Fund accounting platform</t>
  </si>
  <si>
    <t>Material unresolved difference or missed close milestone</t>
  </si>
  <si>
    <t>CONTROL LIBRARY</t>
  </si>
  <si>
    <t>Design controls against specific risks and define evidence before relying on them.</t>
  </si>
  <si>
    <t>Control ID</t>
  </si>
  <si>
    <t>Risk Statement</t>
  </si>
  <si>
    <t>Control Objective</t>
  </si>
  <si>
    <t>Control Activity</t>
  </si>
  <si>
    <t>Owner</t>
  </si>
  <si>
    <t>Performer</t>
  </si>
  <si>
    <t>Reviewer</t>
  </si>
  <si>
    <t>Population</t>
  </si>
  <si>
    <t>Threshold</t>
  </si>
  <si>
    <t>Evidence</t>
  </si>
  <si>
    <t>System / Repository</t>
  </si>
  <si>
    <t>Exception Path</t>
  </si>
  <si>
    <t>Last Test</t>
  </si>
  <si>
    <t>Design Rating</t>
  </si>
  <si>
    <t>Operating Rating</t>
  </si>
  <si>
    <t>Remediation</t>
  </si>
  <si>
    <t>CTL-001</t>
  </si>
  <si>
    <t>A material error is included in reported NAV.</t>
  </si>
  <si>
    <t>NAV is complete, accurate, and approved.</t>
  </si>
  <si>
    <t>Review close package, reconciliations, valuation approvals, fees, allocations, capital activity, and exceptions before release.</t>
  </si>
  <si>
    <t>All active funds</t>
  </si>
  <si>
    <t>All material items cleared; immaterial items logged</t>
  </si>
  <si>
    <t>Signed checklist; reconciliations; exception log</t>
  </si>
  <si>
    <t>Controlled close folder</t>
  </si>
  <si>
    <t>Hold approval and escalate aged or material items</t>
  </si>
  <si>
    <t>Not Rated</t>
  </si>
  <si>
    <t>OPERATING CALENDAR</t>
  </si>
  <si>
    <t>Separate input dates, target dates, and hard deadlines; link completion evidence.</t>
  </si>
  <si>
    <t>Item ID</t>
  </si>
  <si>
    <t>Obligation / Deliverable</t>
  </si>
  <si>
    <t>Entity / Investor</t>
  </si>
  <si>
    <t>Source</t>
  </si>
  <si>
    <t>Trigger / Frequency</t>
  </si>
  <si>
    <t>Input Due</t>
  </si>
  <si>
    <t>Target Date</t>
  </si>
  <si>
    <t>Hard Deadline</t>
  </si>
  <si>
    <t>Approver</t>
  </si>
  <si>
    <t>Dependency</t>
  </si>
  <si>
    <t>Completed Date</t>
  </si>
  <si>
    <t>Days to Deadline</t>
  </si>
  <si>
    <t>Evidence Link</t>
  </si>
  <si>
    <t>Escalation / Notes</t>
  </si>
  <si>
    <t>CAL-001</t>
  </si>
  <si>
    <t>Quarterly NAV and investor report</t>
  </si>
  <si>
    <t>LPA; reporting policy</t>
  </si>
  <si>
    <t>Administrator NAV package</t>
  </si>
  <si>
    <t>Not Started</t>
  </si>
  <si>
    <t>CLOSE AND NAV TRACKER</t>
  </si>
  <si>
    <t>Use one row per close task or exception; preserve support for final approval.</t>
  </si>
  <si>
    <t>Close ID</t>
  </si>
  <si>
    <t>Period</t>
  </si>
  <si>
    <t>Fund / Entity</t>
  </si>
  <si>
    <t>Task / Reconciliation</t>
  </si>
  <si>
    <t>Preparer</t>
  </si>
  <si>
    <t>Due Date</t>
  </si>
  <si>
    <t>Completed</t>
  </si>
  <si>
    <t>Open Difference</t>
  </si>
  <si>
    <t>Tolerance</t>
  </si>
  <si>
    <t>Within Tolerance?</t>
  </si>
  <si>
    <t>Exception Owner</t>
  </si>
  <si>
    <t>Days Open</t>
  </si>
  <si>
    <t>Notes</t>
  </si>
  <si>
    <t>CLS-001</t>
  </si>
  <si>
    <t>Q1 20XX</t>
  </si>
  <si>
    <t>Cash reconciliation</t>
  </si>
  <si>
    <t>Fund Accountant</t>
  </si>
  <si>
    <t>0</t>
  </si>
  <si>
    <t>CASH AND LIQUIDITY</t>
  </si>
  <si>
    <t>Track balances, forecasts, reconciliations, and approval evidence without storing bank credentials.</t>
  </si>
  <si>
    <t>Record ID</t>
  </si>
  <si>
    <t>As of Date</t>
  </si>
  <si>
    <t>Entity</t>
  </si>
  <si>
    <t>Account Alias</t>
  </si>
  <si>
    <t>Currency</t>
  </si>
  <si>
    <t>Book Balance</t>
  </si>
  <si>
    <t>Bank Balance</t>
  </si>
  <si>
    <t>Unreconciled</t>
  </si>
  <si>
    <t>Available Liquidity</t>
  </si>
  <si>
    <t>7-Day Forecast</t>
  </si>
  <si>
    <t>30-Day Forecast</t>
  </si>
  <si>
    <t>Forecast Variance</t>
  </si>
  <si>
    <t>Reconciled?</t>
  </si>
  <si>
    <t>Exception / Action</t>
  </si>
  <si>
    <t>CSH-001</t>
  </si>
  <si>
    <t>Operating Account</t>
  </si>
  <si>
    <t>Treasury Owner</t>
  </si>
  <si>
    <t>Pending</t>
  </si>
  <si>
    <t>VALUATION GOVERNANCE</t>
  </si>
  <si>
    <t>Track methodology, inputs, challenge, conflicts, approval, and evidence by asset.</t>
  </si>
  <si>
    <t>Valuation ID</t>
  </si>
  <si>
    <t>Fund</t>
  </si>
  <si>
    <t>Asset</t>
  </si>
  <si>
    <t>Methodology</t>
  </si>
  <si>
    <t>Key Inputs</t>
  </si>
  <si>
    <t>Source Date</t>
  </si>
  <si>
    <t>Independent Review</t>
  </si>
  <si>
    <t>Conflict / Bias</t>
  </si>
  <si>
    <t>Challenge Question</t>
  </si>
  <si>
    <t>Change vs Prior</t>
  </si>
  <si>
    <t>Committee Date</t>
  </si>
  <si>
    <t>Decision</t>
  </si>
  <si>
    <t>Approved Value</t>
  </si>
  <si>
    <t>Open Action</t>
  </si>
  <si>
    <t>VAL-001</t>
  </si>
  <si>
    <t>Example Asset</t>
  </si>
  <si>
    <t>Market approach</t>
  </si>
  <si>
    <t>Comparable set; EBITDA; net debt</t>
  </si>
  <si>
    <t>Investment Team</t>
  </si>
  <si>
    <t>Valuation Lead</t>
  </si>
  <si>
    <t>Investment owner prepares first estimate</t>
  </si>
  <si>
    <t>What changed in the range and why?</t>
  </si>
  <si>
    <t>Not Reviewed</t>
  </si>
  <si>
    <t>SIDE LETTER AND OBLIGATION REGISTER</t>
  </si>
  <si>
    <t>Translate binding language into an owned, dated, evidenced operating requirement.</t>
  </si>
  <si>
    <t>Obligation ID</t>
  </si>
  <si>
    <t>Source Type</t>
  </si>
  <si>
    <t>Source Document / Clause</t>
  </si>
  <si>
    <t>Investor</t>
  </si>
  <si>
    <t>Operational Requirement</t>
  </si>
  <si>
    <t>Due-Date Logic</t>
  </si>
  <si>
    <t>Required Data</t>
  </si>
  <si>
    <t>Confidentiality</t>
  </si>
  <si>
    <t>Start Date</t>
  </si>
  <si>
    <t>End Date</t>
  </si>
  <si>
    <t>Next Due</t>
  </si>
  <si>
    <t>Open Interpretation</t>
  </si>
  <si>
    <t>OBL-001</t>
  </si>
  <si>
    <t>Side Letter</t>
  </si>
  <si>
    <t>Section [x]</t>
  </si>
  <si>
    <t>Example Investor</t>
  </si>
  <si>
    <t>Provide agreed quarterly supplemental report</t>
  </si>
  <si>
    <t>Within [x] days of quarter end</t>
  </si>
  <si>
    <t>Investor Operations</t>
  </si>
  <si>
    <t>Approved NAV; portfolio data</t>
  </si>
  <si>
    <t>Report and delivery confirmation</t>
  </si>
  <si>
    <t>Confidential</t>
  </si>
  <si>
    <t>VENDOR OVERSIGHT</t>
  </si>
  <si>
    <t>Evaluate service, control, security, resilience, and remediation—not relationship quality alone.</t>
  </si>
  <si>
    <t>Review ID</t>
  </si>
  <si>
    <t>Provider</t>
  </si>
  <si>
    <t>Service</t>
  </si>
  <si>
    <t>Criticality</t>
  </si>
  <si>
    <t>Timeliness (1-5)</t>
  </si>
  <si>
    <t>Accuracy (1-5)</t>
  </si>
  <si>
    <t>Responsiveness (1-5)</t>
  </si>
  <si>
    <t>Control / Security (1-5)</t>
  </si>
  <si>
    <t>Open Issues</t>
  </si>
  <si>
    <t>Oldest Issue (days)</t>
  </si>
  <si>
    <t>Staffing Change</t>
  </si>
  <si>
    <t>SLA Miss</t>
  </si>
  <si>
    <t>Root Cause Received?</t>
  </si>
  <si>
    <t>Action Owner</t>
  </si>
  <si>
    <t>VND-001</t>
  </si>
  <si>
    <t>Fund administration</t>
  </si>
  <si>
    <t>Critical</t>
  </si>
  <si>
    <t>No</t>
  </si>
  <si>
    <t>N/A</t>
  </si>
  <si>
    <t>Monitoring</t>
  </si>
  <si>
    <t>INCIDENT AND NEAR-MISS LOG</t>
  </si>
  <si>
    <t>Separate facts, assumptions, decisions, impact, containment, and corrective action.</t>
  </si>
  <si>
    <t>Incident ID</t>
  </si>
  <si>
    <t>Detected Date</t>
  </si>
  <si>
    <t>Type</t>
  </si>
  <si>
    <t>Severity</t>
  </si>
  <si>
    <t>Entity / Process</t>
  </si>
  <si>
    <t>Known Facts</t>
  </si>
  <si>
    <t>Immediate Containment</t>
  </si>
  <si>
    <t>Incident Owner</t>
  </si>
  <si>
    <t>Decision Maker</t>
  </si>
  <si>
    <t>Affected Parties / Data</t>
  </si>
  <si>
    <t>Notification Decision</t>
  </si>
  <si>
    <t>Root Cause</t>
  </si>
  <si>
    <t>Corrective Action</t>
  </si>
  <si>
    <t>Validated Date</t>
  </si>
  <si>
    <t>CAPACITY MODEL</t>
  </si>
  <si>
    <t>Model run, change, event, and control work; compare peak demand with practical capacity.</t>
  </si>
  <si>
    <t>Activity ID</t>
  </si>
  <si>
    <t>Work Type</t>
  </si>
  <si>
    <t>Activity</t>
  </si>
  <si>
    <t>Demand Driver</t>
  </si>
  <si>
    <t>Volume</t>
  </si>
  <si>
    <t>Hours / Unit</t>
  </si>
  <si>
    <t>Complexity Multiplier</t>
  </si>
  <si>
    <t>Peak Multiplier</t>
  </si>
  <si>
    <t>Weighted Hours</t>
  </si>
  <si>
    <t>Deadline Window</t>
  </si>
  <si>
    <t>Primary Owner</t>
  </si>
  <si>
    <t>Automation Level</t>
  </si>
  <si>
    <t>Provider Support</t>
  </si>
  <si>
    <t>Coverage Risk</t>
  </si>
  <si>
    <t>Response Option</t>
  </si>
  <si>
    <t>Capacity Summary</t>
  </si>
  <si>
    <t>CAP-001</t>
  </si>
  <si>
    <t>Run</t>
  </si>
  <si>
    <t>Quarterly close review</t>
  </si>
  <si>
    <t>Active funds</t>
  </si>
  <si>
    <t>Days 20-40 after quarter end</t>
  </si>
  <si>
    <t>Assisted</t>
  </si>
  <si>
    <t>Medium</t>
  </si>
  <si>
    <t>Total weighted hours</t>
  </si>
  <si>
    <t>Practical hours available</t>
  </si>
  <si>
    <t>Capacity gap</t>
  </si>
  <si>
    <t>Utilization</t>
  </si>
  <si>
    <t>COO DASHBOARD</t>
  </si>
  <si>
    <t>A compact operating view. Verify formulas after changing tab names or table ranges.</t>
  </si>
  <si>
    <t>Overdue calendar items</t>
  </si>
  <si>
    <t>Open close tasks</t>
  </si>
  <si>
    <t>Close items outside tolerance</t>
  </si>
  <si>
    <t>Cash records not reconciled</t>
  </si>
  <si>
    <t>Valuations not approved</t>
  </si>
  <si>
    <t>Active or pending obligations</t>
  </si>
  <si>
    <t>Open vendor issues</t>
  </si>
  <si>
    <t>Open incidents</t>
  </si>
  <si>
    <t>Weighted capacity hours</t>
  </si>
  <si>
    <t>High coverage risks</t>
  </si>
  <si>
    <t>Interpretation: a zero may mean good performance or missing data. Review source tabs before relying on this dashboard.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</si>
</sst>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1" x14ac:knownFonts="1">
    <font>
      <sz val="11"/>
      <color theme="1"/>
      <name val="Calibri"/>
      <family val="2"/>
      <scheme val="minor"/>
    </font>
    <font>
      <b/>
      <sz val="20"/>
      <color rgb="FFFFFFFF"/>
      <name val="Arial"/>
    </font>
    <font>
      <i/>
      <sz val="10"/>
      <color rgb="FF536779"/>
      <name val="Arial"/>
    </font>
    <font>
      <b/>
      <sz val="14"/>
      <color rgb="FF102A43"/>
      <name val="Arial"/>
    </font>
    <font>
      <sz val="11"/>
      <color rgb="FF263238"/>
      <name val="Arial"/>
    </font>
    <font>
      <b/>
      <sz val="10"/>
      <color rgb="FF102A43"/>
      <name val="Arial"/>
    </font>
    <font>
      <b/>
      <sz val="9"/>
      <color rgb="FFFFFFFF"/>
      <name val="Arial"/>
    </font>
    <font>
      <sz val="9"/>
      <color rgb="FF263238"/>
      <name val="Arial"/>
    </font>
    <font>
      <b/>
      <sz val="11"/>
      <color rgb="FFFFFFFF"/>
      <name val="Arial"/>
    </font>
    <font>
      <b/>
      <sz val="11"/>
      <color rgb="FF102A43"/>
      <name val="Arial"/>
    </font>
    <font>
      <b/>
      <sz val="14"/>
      <color rgb="FF167D8D"/>
      <name val="Arial"/>
    </font>
  </fonts>
  <fills count="7">
    <fill>
      <patternFill patternType="none"/>
    </fill>
    <fill>
      <patternFill patternType="gray125"/>
    </fill>
    <fill>
      <patternFill patternType="solid">
        <fgColor rgb="FF102A43"/>
      </patternFill>
    </fill>
    <fill>
      <patternFill patternType="solid">
        <fgColor rgb="FFE8F3F4"/>
      </patternFill>
    </fill>
    <fill>
      <patternFill patternType="solid">
        <fgColor rgb="FF167D8D"/>
      </patternFill>
    </fill>
    <fill>
      <patternFill patternType="solid">
        <fgColor rgb="FFF7F9FA"/>
      </patternFill>
    </fill>
    <fill>
      <patternFill patternType="solid">
        <fgColor rgb="FFE7EBEF"/>
      </patternFill>
    </fill>
  </fills>
  <borders count="2">
    <border>
      <left/>
      <right/>
      <top/>
      <bottom/>
      <diagonal/>
    </border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6" fillId="4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top" wrapText="1"/>
    </xf>
    <xf numFmtId="0" fontId="7" fillId="5" borderId="1" xfId="0" applyFont="1" applyFill="1" applyBorder="1" applyAlignment="1">
      <alignment vertical="top" wrapText="1"/>
    </xf>
    <xf numFmtId="164" fontId="7" fillId="0" borderId="1" xfId="0" applyNumberFormat="1" applyFont="1" applyBorder="1" applyAlignment="1">
      <alignment vertical="top" wrapText="1"/>
    </xf>
    <xf numFmtId="164" fontId="7" fillId="5" borderId="1" xfId="0" applyNumberFormat="1" applyFont="1" applyFill="1" applyBorder="1" applyAlignment="1">
      <alignment vertical="top" wrapText="1"/>
    </xf>
    <xf numFmtId="4" fontId="7" fillId="0" borderId="1" xfId="0" applyNumberFormat="1" applyFont="1" applyBorder="1" applyAlignment="1">
      <alignment vertical="top" wrapText="1"/>
    </xf>
    <xf numFmtId="4" fontId="7" fillId="5" borderId="1" xfId="0" applyNumberFormat="1" applyFont="1" applyFill="1" applyBorder="1" applyAlignment="1">
      <alignment vertical="top" wrapText="1"/>
    </xf>
    <xf numFmtId="0" fontId="8" fillId="4" borderId="0" xfId="0" applyFont="1" applyFill="1"/>
    <xf numFmtId="2" fontId="7" fillId="0" borderId="1" xfId="0" applyNumberFormat="1" applyFont="1" applyBorder="1" applyAlignment="1">
      <alignment vertical="top" wrapText="1"/>
    </xf>
    <xf numFmtId="2" fontId="7" fillId="5" borderId="1" xfId="0" applyNumberFormat="1" applyFont="1" applyFill="1" applyBorder="1" applyAlignment="1">
      <alignment vertical="top" wrapText="1"/>
    </xf>
    <xf numFmtId="9" fontId="0" fillId="0" borderId="0" xfId="0" applyNumberFormat="1"/>
    <xf numFmtId="0" fontId="4" fillId="0" borderId="0" xfId="0" applyFont="1" applyAlignment="1">
      <alignment vertical="top" wrapText="1"/>
    </xf>
    <xf numFmtId="0" fontId="0" fillId="0" borderId="0" xfId="0"/>
    <xf numFmtId="0" fontId="3" fillId="0" borderId="0" xfId="0" applyFont="1"/>
    <xf numFmtId="0" fontId="2" fillId="0" borderId="0" xfId="0" applyFont="1" applyAlignment="1">
      <alignment vertical="top" wrapText="1"/>
    </xf>
    <xf numFmtId="0" fontId="5" fillId="3" borderId="0" xfId="0" applyFont="1" applyFill="1"/>
    <xf numFmtId="0" fontId="1" fillId="2" borderId="0" xfId="0" applyFont="1" applyFill="1" applyAlignment="1">
      <alignment vertical="center"/>
    </xf>
    <xf numFmtId="0" fontId="9" fillId="3" borderId="0" xfId="0" applyFont="1" applyFill="1"/>
    <xf numFmtId="1" fontId="10" fillId="0" borderId="0" xfId="0" applyNumberFormat="1" applyFont="1" applyAlignment="1">
      <alignment horizontal="center"/>
    </xf>
    <xf numFmtId="0" fontId="9" fillId="6" borderId="0" xfId="0" applyFont="1" applyFill="1"/>
    <xf numFmtId="2" fontId="10" fillId="0" borderId="0" xfId="0" applyNumberFormat="1" applyFont="1" applyAlignment="1">
      <alignment horizontal="center"/>
    </xf>
    <xf numFmtId="0" fontId="2" fillId="0" borderId="0" xfId="0" applyFont="1" applyAlignment="1">
      <alignment wrapText="1"/>
    </xf>
  </cellXfs>
  <cellStyles count="1">
    <cellStyle name="Normal" xfId="0" builtinId="0"/>
  </cellStyles>
  <dxfs count="1">
    <dxf>
      <fill>
        <patternFill patternType="solid">
          <fgColor rgb="FFFADBD8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showGridLines="0" tabSelected="1" workbookViewId="0">
      <selection sqref="A1:H1"/>
    </sheetView>
  </sheetViews>
  <sheetFormatPr baseColWidth="10" defaultColWidth="9.140625" defaultRowHeight="15" x14ac:dyDescent="0.25"/>
  <cols>
    <col min="1" max="8" width="18" customWidth="1"/>
  </cols>
  <sheetData>
    <row r="1" spans="1:8" ht="32.1" customHeight="1" x14ac:dyDescent="0.25">
      <c r="A1" s="17" t="s">
        <v>0</v>
      </c>
      <c r="B1" s="13"/>
      <c r="C1" s="13"/>
      <c r="D1" s="13"/>
      <c r="E1" s="13"/>
      <c r="F1" s="13"/>
      <c r="G1" s="13"/>
      <c r="H1" s="13"/>
    </row>
    <row r="2" spans="1:8" ht="30" customHeight="1" x14ac:dyDescent="0.25">
      <c r="A2" s="15" t="s">
        <v>1</v>
      </c>
      <c r="B2" s="13"/>
      <c r="C2" s="13"/>
      <c r="D2" s="13"/>
      <c r="E2" s="13"/>
      <c r="F2" s="13"/>
      <c r="G2" s="13"/>
      <c r="H2" s="13"/>
    </row>
    <row r="4" spans="1:8" ht="18" x14ac:dyDescent="0.25">
      <c r="A4" s="14" t="s">
        <v>2</v>
      </c>
      <c r="B4" s="13"/>
      <c r="C4" s="13"/>
      <c r="D4" s="13"/>
      <c r="E4" s="13"/>
      <c r="F4" s="13"/>
      <c r="G4" s="13"/>
      <c r="H4" s="13"/>
    </row>
    <row r="6" spans="1:8" ht="27" customHeight="1" x14ac:dyDescent="0.25">
      <c r="A6" s="12" t="s">
        <v>3</v>
      </c>
      <c r="B6" s="13"/>
      <c r="C6" s="13"/>
      <c r="D6" s="13"/>
      <c r="E6" s="13"/>
      <c r="F6" s="13"/>
      <c r="G6" s="13"/>
      <c r="H6" s="13"/>
    </row>
    <row r="7" spans="1:8" ht="27" customHeight="1" x14ac:dyDescent="0.25">
      <c r="A7" s="12" t="s">
        <v>4</v>
      </c>
      <c r="B7" s="13"/>
      <c r="C7" s="13"/>
      <c r="D7" s="13"/>
      <c r="E7" s="13"/>
      <c r="F7" s="13"/>
      <c r="G7" s="13"/>
      <c r="H7" s="13"/>
    </row>
    <row r="8" spans="1:8" ht="27" customHeight="1" x14ac:dyDescent="0.25">
      <c r="A8" s="12" t="s">
        <v>5</v>
      </c>
      <c r="B8" s="13"/>
      <c r="C8" s="13"/>
      <c r="D8" s="13"/>
      <c r="E8" s="13"/>
      <c r="F8" s="13"/>
      <c r="G8" s="13"/>
      <c r="H8" s="13"/>
    </row>
    <row r="9" spans="1:8" ht="27" customHeight="1" x14ac:dyDescent="0.25">
      <c r="A9" s="12" t="s">
        <v>6</v>
      </c>
      <c r="B9" s="13"/>
      <c r="C9" s="13"/>
      <c r="D9" s="13"/>
      <c r="E9" s="13"/>
      <c r="F9" s="13"/>
      <c r="G9" s="13"/>
      <c r="H9" s="13"/>
    </row>
    <row r="10" spans="1:8" ht="27" customHeight="1" x14ac:dyDescent="0.25">
      <c r="A10" s="12" t="s">
        <v>7</v>
      </c>
      <c r="B10" s="13"/>
      <c r="C10" s="13"/>
      <c r="D10" s="13"/>
      <c r="E10" s="13"/>
      <c r="F10" s="13"/>
      <c r="G10" s="13"/>
      <c r="H10" s="13"/>
    </row>
    <row r="11" spans="1:8" ht="27" customHeight="1" x14ac:dyDescent="0.25">
      <c r="A11" s="12" t="s">
        <v>8</v>
      </c>
      <c r="B11" s="13"/>
      <c r="C11" s="13"/>
      <c r="D11" s="13"/>
      <c r="E11" s="13"/>
      <c r="F11" s="13"/>
      <c r="G11" s="13"/>
      <c r="H11" s="13"/>
    </row>
    <row r="14" spans="1:8" x14ac:dyDescent="0.25">
      <c r="A14" s="16" t="s">
        <v>9</v>
      </c>
      <c r="B14" s="13"/>
      <c r="C14" s="13"/>
      <c r="D14" s="13"/>
      <c r="E14" s="13"/>
      <c r="F14" s="13"/>
      <c r="G14" s="13"/>
      <c r="H14" s="13"/>
    </row>
  </sheetData>
  <mergeCells count="10">
    <mergeCell ref="A11:H11"/>
    <mergeCell ref="A14:H14"/>
    <mergeCell ref="A1:H1"/>
    <mergeCell ref="A8:H8"/>
    <mergeCell ref="A6:H6"/>
    <mergeCell ref="A9:H9"/>
    <mergeCell ref="A4:H4"/>
    <mergeCell ref="A7:H7"/>
    <mergeCell ref="A2:H2"/>
    <mergeCell ref="A10:H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4"/>
  <sheetViews>
    <sheetView showGridLines="0" workbookViewId="0">
      <pane ySplit="4" topLeftCell="A5" activePane="bottomLeft" state="frozen"/>
      <selection pane="bottomLeft"/>
    </sheetView>
  </sheetViews>
  <sheetFormatPr baseColWidth="10" defaultColWidth="9.140625" defaultRowHeight="15" x14ac:dyDescent="0.25"/>
  <cols>
    <col min="1" max="1" width="13" customWidth="1"/>
    <col min="2" max="2" width="28" customWidth="1"/>
    <col min="3" max="4" width="18" customWidth="1"/>
    <col min="5" max="5" width="16" customWidth="1"/>
    <col min="6" max="7" width="14" customWidth="1"/>
    <col min="8" max="8" width="12" customWidth="1"/>
    <col min="9" max="14" width="20" customWidth="1"/>
    <col min="15" max="15" width="26" customWidth="1"/>
    <col min="16" max="17" width="28" customWidth="1"/>
  </cols>
  <sheetData>
    <row r="1" spans="1:17" ht="32.1" customHeight="1" x14ac:dyDescent="0.25">
      <c r="A1" s="17" t="s">
        <v>10</v>
      </c>
      <c r="B1" s="13"/>
      <c r="C1" s="13"/>
      <c r="D1" s="13"/>
      <c r="E1" s="13"/>
      <c r="F1" s="13"/>
      <c r="G1" s="13"/>
      <c r="H1" s="13"/>
    </row>
    <row r="2" spans="1:17" ht="30" customHeight="1" x14ac:dyDescent="0.25">
      <c r="A2" s="15" t="s">
        <v>11</v>
      </c>
      <c r="B2" s="13"/>
      <c r="C2" s="13"/>
      <c r="D2" s="13"/>
      <c r="E2" s="13"/>
      <c r="F2" s="13"/>
      <c r="G2" s="13"/>
      <c r="H2" s="13"/>
    </row>
    <row r="4" spans="1:17" ht="30" customHeight="1" x14ac:dyDescent="0.25">
      <c r="A4" s="1" t="s">
        <v>12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18</v>
      </c>
      <c r="H4" s="1" t="s">
        <v>19</v>
      </c>
      <c r="I4" s="1" t="s">
        <v>20</v>
      </c>
      <c r="J4" s="1" t="s">
        <v>21</v>
      </c>
      <c r="K4" s="1" t="s">
        <v>22</v>
      </c>
      <c r="L4" s="1" t="s">
        <v>23</v>
      </c>
      <c r="M4" s="1" t="s">
        <v>24</v>
      </c>
      <c r="N4" s="1" t="s">
        <v>25</v>
      </c>
      <c r="O4" s="1" t="s">
        <v>26</v>
      </c>
      <c r="P4" s="1" t="s">
        <v>27</v>
      </c>
      <c r="Q4" s="1" t="s">
        <v>28</v>
      </c>
    </row>
    <row r="5" spans="1:17" x14ac:dyDescent="0.25">
      <c r="A5" s="2" t="s">
        <v>29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34</v>
      </c>
      <c r="G5" s="2" t="s">
        <v>35</v>
      </c>
      <c r="H5" s="2" t="s">
        <v>36</v>
      </c>
      <c r="I5" s="2" t="s">
        <v>37</v>
      </c>
      <c r="J5" s="2" t="s">
        <v>38</v>
      </c>
      <c r="K5" s="2" t="s">
        <v>39</v>
      </c>
      <c r="L5" s="2" t="s">
        <v>40</v>
      </c>
      <c r="M5" s="2" t="s">
        <v>41</v>
      </c>
      <c r="N5" s="2" t="s">
        <v>42</v>
      </c>
      <c r="O5" s="2" t="s">
        <v>43</v>
      </c>
      <c r="P5" s="2" t="s">
        <v>44</v>
      </c>
      <c r="Q5" s="2" t="s">
        <v>45</v>
      </c>
    </row>
    <row r="6" spans="1:17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</sheetData>
  <autoFilter ref="A4:Q34" xr:uid="{00000000-0009-0000-0000-000001000000}"/>
  <mergeCells count="2">
    <mergeCell ref="A2:H2"/>
    <mergeCell ref="A1:H1"/>
  </mergeCells>
  <dataValidations count="1">
    <dataValidation type="list" allowBlank="1" sqref="F5:F34" xr:uid="{00000000-0002-0000-0100-000000000000}">
      <formula1>"Active,Launching,Liquidating,Dissolved"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9"/>
  <sheetViews>
    <sheetView showGridLines="0" workbookViewId="0">
      <pane ySplit="4" topLeftCell="A5" activePane="bottomLeft" state="frozen"/>
      <selection pane="bottomLeft"/>
    </sheetView>
  </sheetViews>
  <sheetFormatPr baseColWidth="10" defaultColWidth="9.140625" defaultRowHeight="15" x14ac:dyDescent="0.25"/>
  <cols>
    <col min="1" max="1" width="12" customWidth="1"/>
    <col min="2" max="2" width="28" customWidth="1"/>
    <col min="3" max="5" width="20" customWidth="1"/>
    <col min="6" max="7" width="24" customWidth="1"/>
    <col min="8" max="9" width="20" customWidth="1"/>
    <col min="10" max="10" width="18" customWidth="1"/>
    <col min="11" max="11" width="22" customWidth="1"/>
    <col min="12" max="12" width="28" customWidth="1"/>
    <col min="13" max="13" width="32" customWidth="1"/>
    <col min="14" max="14" width="14" customWidth="1"/>
    <col min="15" max="15" width="30" customWidth="1"/>
  </cols>
  <sheetData>
    <row r="1" spans="1:15" ht="32.1" customHeight="1" x14ac:dyDescent="0.25">
      <c r="A1" s="17" t="s">
        <v>46</v>
      </c>
      <c r="B1" s="13"/>
      <c r="C1" s="13"/>
      <c r="D1" s="13"/>
      <c r="E1" s="13"/>
      <c r="F1" s="13"/>
      <c r="G1" s="13"/>
      <c r="H1" s="13"/>
    </row>
    <row r="2" spans="1:15" ht="30" customHeight="1" x14ac:dyDescent="0.25">
      <c r="A2" s="15" t="s">
        <v>47</v>
      </c>
      <c r="B2" s="13"/>
      <c r="C2" s="13"/>
      <c r="D2" s="13"/>
      <c r="E2" s="13"/>
      <c r="F2" s="13"/>
      <c r="G2" s="13"/>
      <c r="H2" s="13"/>
    </row>
    <row r="4" spans="1:15" ht="30" customHeight="1" x14ac:dyDescent="0.25">
      <c r="A4" s="1" t="s">
        <v>48</v>
      </c>
      <c r="B4" s="1" t="s">
        <v>49</v>
      </c>
      <c r="C4" s="1" t="s">
        <v>50</v>
      </c>
      <c r="D4" s="1" t="s">
        <v>51</v>
      </c>
      <c r="E4" s="1" t="s">
        <v>52</v>
      </c>
      <c r="F4" s="1" t="s">
        <v>53</v>
      </c>
      <c r="G4" s="1" t="s">
        <v>54</v>
      </c>
      <c r="H4" s="1" t="s">
        <v>55</v>
      </c>
      <c r="I4" s="1" t="s">
        <v>56</v>
      </c>
      <c r="J4" s="1" t="s">
        <v>57</v>
      </c>
      <c r="K4" s="1" t="s">
        <v>58</v>
      </c>
      <c r="L4" s="1" t="s">
        <v>59</v>
      </c>
      <c r="M4" s="1" t="s">
        <v>60</v>
      </c>
      <c r="N4" s="1" t="s">
        <v>61</v>
      </c>
      <c r="O4" s="1" t="s">
        <v>62</v>
      </c>
    </row>
    <row r="5" spans="1:15" ht="24" x14ac:dyDescent="0.25">
      <c r="A5" s="2" t="s">
        <v>63</v>
      </c>
      <c r="B5" s="2" t="s">
        <v>64</v>
      </c>
      <c r="C5" s="2" t="s">
        <v>32</v>
      </c>
      <c r="D5" s="2" t="s">
        <v>65</v>
      </c>
      <c r="E5" s="2" t="s">
        <v>66</v>
      </c>
      <c r="F5" s="2" t="s">
        <v>67</v>
      </c>
      <c r="G5" s="2" t="s">
        <v>68</v>
      </c>
      <c r="H5" s="2" t="s">
        <v>66</v>
      </c>
      <c r="I5" s="2" t="s">
        <v>69</v>
      </c>
      <c r="J5" s="2" t="s">
        <v>70</v>
      </c>
      <c r="K5" s="2" t="s">
        <v>71</v>
      </c>
      <c r="L5" s="2" t="s">
        <v>44</v>
      </c>
      <c r="M5" s="2" t="s">
        <v>72</v>
      </c>
      <c r="N5" s="2"/>
      <c r="O5" s="2" t="s">
        <v>45</v>
      </c>
    </row>
    <row r="6" spans="1:1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</sheetData>
  <autoFilter ref="A4:O39" xr:uid="{00000000-0009-0000-0000-000002000000}"/>
  <mergeCells count="2">
    <mergeCell ref="A2:H2"/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39"/>
  <sheetViews>
    <sheetView showGridLines="0" workbookViewId="0">
      <pane ySplit="4" topLeftCell="A5" activePane="bottomLeft" state="frozen"/>
      <selection pane="bottomLeft"/>
    </sheetView>
  </sheetViews>
  <sheetFormatPr baseColWidth="10" defaultColWidth="9.140625" defaultRowHeight="15" x14ac:dyDescent="0.25"/>
  <cols>
    <col min="1" max="2" width="12" customWidth="1"/>
    <col min="3" max="3" width="34" customWidth="1"/>
    <col min="4" max="4" width="28" customWidth="1"/>
    <col min="5" max="5" width="42" customWidth="1"/>
    <col min="6" max="9" width="18" customWidth="1"/>
    <col min="10" max="10" width="20" customWidth="1"/>
    <col min="11" max="11" width="22" customWidth="1"/>
    <col min="12" max="12" width="30" customWidth="1"/>
    <col min="13" max="13" width="26" customWidth="1"/>
    <col min="14" max="14" width="30" customWidth="1"/>
    <col min="15" max="15" width="18" customWidth="1"/>
    <col min="16" max="16" width="14" customWidth="1"/>
    <col min="17" max="18" width="16" customWidth="1"/>
    <col min="19" max="19" width="32" customWidth="1"/>
  </cols>
  <sheetData>
    <row r="1" spans="1:19" ht="32.1" customHeight="1" x14ac:dyDescent="0.25">
      <c r="A1" s="17" t="s">
        <v>73</v>
      </c>
      <c r="B1" s="13"/>
      <c r="C1" s="13"/>
      <c r="D1" s="13"/>
      <c r="E1" s="13"/>
      <c r="F1" s="13"/>
      <c r="G1" s="13"/>
      <c r="H1" s="13"/>
    </row>
    <row r="2" spans="1:19" ht="30" customHeight="1" x14ac:dyDescent="0.25">
      <c r="A2" s="15" t="s">
        <v>74</v>
      </c>
      <c r="B2" s="13"/>
      <c r="C2" s="13"/>
      <c r="D2" s="13"/>
      <c r="E2" s="13"/>
      <c r="F2" s="13"/>
      <c r="G2" s="13"/>
      <c r="H2" s="13"/>
    </row>
    <row r="4" spans="1:19" ht="30" customHeight="1" x14ac:dyDescent="0.25">
      <c r="A4" s="1" t="s">
        <v>75</v>
      </c>
      <c r="B4" s="1" t="s">
        <v>48</v>
      </c>
      <c r="C4" s="1" t="s">
        <v>76</v>
      </c>
      <c r="D4" s="1" t="s">
        <v>77</v>
      </c>
      <c r="E4" s="1" t="s">
        <v>78</v>
      </c>
      <c r="F4" s="1" t="s">
        <v>79</v>
      </c>
      <c r="G4" s="1" t="s">
        <v>80</v>
      </c>
      <c r="H4" s="1" t="s">
        <v>81</v>
      </c>
      <c r="I4" s="1" t="s">
        <v>57</v>
      </c>
      <c r="J4" s="1" t="s">
        <v>82</v>
      </c>
      <c r="K4" s="1" t="s">
        <v>83</v>
      </c>
      <c r="L4" s="1" t="s">
        <v>84</v>
      </c>
      <c r="M4" s="1" t="s">
        <v>85</v>
      </c>
      <c r="N4" s="1" t="s">
        <v>86</v>
      </c>
      <c r="O4" s="1" t="s">
        <v>56</v>
      </c>
      <c r="P4" s="1" t="s">
        <v>87</v>
      </c>
      <c r="Q4" s="1" t="s">
        <v>88</v>
      </c>
      <c r="R4" s="1" t="s">
        <v>89</v>
      </c>
      <c r="S4" s="1" t="s">
        <v>90</v>
      </c>
    </row>
    <row r="5" spans="1:19" ht="36" x14ac:dyDescent="0.25">
      <c r="A5" s="2" t="s">
        <v>91</v>
      </c>
      <c r="B5" s="2" t="s">
        <v>63</v>
      </c>
      <c r="C5" s="2" t="s">
        <v>92</v>
      </c>
      <c r="D5" s="2" t="s">
        <v>93</v>
      </c>
      <c r="E5" s="2" t="s">
        <v>94</v>
      </c>
      <c r="F5" s="2" t="s">
        <v>66</v>
      </c>
      <c r="G5" s="2" t="s">
        <v>65</v>
      </c>
      <c r="H5" s="2" t="s">
        <v>66</v>
      </c>
      <c r="I5" s="2" t="s">
        <v>70</v>
      </c>
      <c r="J5" s="2" t="s">
        <v>95</v>
      </c>
      <c r="K5" s="2" t="s">
        <v>96</v>
      </c>
      <c r="L5" s="2" t="s">
        <v>97</v>
      </c>
      <c r="M5" s="2" t="s">
        <v>98</v>
      </c>
      <c r="N5" s="2" t="s">
        <v>99</v>
      </c>
      <c r="O5" s="2" t="s">
        <v>69</v>
      </c>
      <c r="P5" s="2"/>
      <c r="Q5" s="2" t="s">
        <v>100</v>
      </c>
      <c r="R5" s="2" t="s">
        <v>100</v>
      </c>
      <c r="S5" s="2" t="s">
        <v>45</v>
      </c>
    </row>
    <row r="6" spans="1:19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</sheetData>
  <autoFilter ref="A4:S39" xr:uid="{00000000-0009-0000-0000-000003000000}"/>
  <mergeCells count="2">
    <mergeCell ref="A2:H2"/>
    <mergeCell ref="A1:H1"/>
  </mergeCells>
  <dataValidations count="1">
    <dataValidation type="list" allowBlank="1" sqref="Q5:R39" xr:uid="{00000000-0002-0000-0300-000000000000}">
      <formula1>"Effective,Needs Improvement,Ineffective,Not Rated"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84"/>
  <sheetViews>
    <sheetView showGridLines="0" workbookViewId="0">
      <pane ySplit="4" topLeftCell="A5" activePane="bottomLeft" state="frozen"/>
      <selection pane="bottomLeft"/>
    </sheetView>
  </sheetViews>
  <sheetFormatPr baseColWidth="10" defaultColWidth="9.140625" defaultRowHeight="15" x14ac:dyDescent="0.25"/>
  <cols>
    <col min="1" max="1" width="12" customWidth="1"/>
    <col min="2" max="2" width="32" customWidth="1"/>
    <col min="3" max="3" width="20" customWidth="1"/>
    <col min="4" max="4" width="26" customWidth="1"/>
    <col min="5" max="5" width="18" customWidth="1"/>
    <col min="6" max="8" width="14" customWidth="1"/>
    <col min="9" max="10" width="18" customWidth="1"/>
    <col min="11" max="11" width="26" customWidth="1"/>
    <col min="12" max="13" width="14" customWidth="1"/>
    <col min="14" max="14" width="15" customWidth="1"/>
    <col min="15" max="15" width="28" customWidth="1"/>
    <col min="16" max="16" width="34" customWidth="1"/>
  </cols>
  <sheetData>
    <row r="1" spans="1:16" ht="32.1" customHeight="1" x14ac:dyDescent="0.25">
      <c r="A1" s="17" t="s">
        <v>101</v>
      </c>
      <c r="B1" s="13"/>
      <c r="C1" s="13"/>
      <c r="D1" s="13"/>
      <c r="E1" s="13"/>
      <c r="F1" s="13"/>
      <c r="G1" s="13"/>
      <c r="H1" s="13"/>
    </row>
    <row r="2" spans="1:16" ht="30" customHeight="1" x14ac:dyDescent="0.25">
      <c r="A2" s="15" t="s">
        <v>102</v>
      </c>
      <c r="B2" s="13"/>
      <c r="C2" s="13"/>
      <c r="D2" s="13"/>
      <c r="E2" s="13"/>
      <c r="F2" s="13"/>
      <c r="G2" s="13"/>
      <c r="H2" s="13"/>
    </row>
    <row r="4" spans="1:16" ht="30" customHeight="1" x14ac:dyDescent="0.25">
      <c r="A4" s="1" t="s">
        <v>103</v>
      </c>
      <c r="B4" s="1" t="s">
        <v>104</v>
      </c>
      <c r="C4" s="1" t="s">
        <v>105</v>
      </c>
      <c r="D4" s="1" t="s">
        <v>106</v>
      </c>
      <c r="E4" s="1" t="s">
        <v>107</v>
      </c>
      <c r="F4" s="1" t="s">
        <v>108</v>
      </c>
      <c r="G4" s="1" t="s">
        <v>109</v>
      </c>
      <c r="H4" s="1" t="s">
        <v>110</v>
      </c>
      <c r="I4" s="1" t="s">
        <v>79</v>
      </c>
      <c r="J4" s="1" t="s">
        <v>111</v>
      </c>
      <c r="K4" s="1" t="s">
        <v>112</v>
      </c>
      <c r="L4" s="1" t="s">
        <v>17</v>
      </c>
      <c r="M4" s="1" t="s">
        <v>113</v>
      </c>
      <c r="N4" s="1" t="s">
        <v>114</v>
      </c>
      <c r="O4" s="1" t="s">
        <v>115</v>
      </c>
      <c r="P4" s="1" t="s">
        <v>116</v>
      </c>
    </row>
    <row r="5" spans="1:16" x14ac:dyDescent="0.25">
      <c r="A5" s="2" t="s">
        <v>117</v>
      </c>
      <c r="B5" s="2" t="s">
        <v>118</v>
      </c>
      <c r="C5" s="2" t="s">
        <v>32</v>
      </c>
      <c r="D5" s="2" t="s">
        <v>119</v>
      </c>
      <c r="E5" s="2" t="s">
        <v>70</v>
      </c>
      <c r="F5" s="4"/>
      <c r="G5" s="4"/>
      <c r="H5" s="4"/>
      <c r="I5" s="2" t="s">
        <v>65</v>
      </c>
      <c r="J5" s="2" t="s">
        <v>66</v>
      </c>
      <c r="K5" s="2" t="s">
        <v>120</v>
      </c>
      <c r="L5" s="2" t="s">
        <v>121</v>
      </c>
      <c r="M5" s="4"/>
      <c r="N5" s="2"/>
      <c r="O5" s="2" t="s">
        <v>44</v>
      </c>
      <c r="P5" s="2" t="s">
        <v>45</v>
      </c>
    </row>
    <row r="6" spans="1:16" x14ac:dyDescent="0.25">
      <c r="A6" s="3"/>
      <c r="B6" s="3"/>
      <c r="C6" s="3"/>
      <c r="D6" s="3"/>
      <c r="E6" s="3"/>
      <c r="F6" s="5"/>
      <c r="G6" s="5"/>
      <c r="H6" s="5"/>
      <c r="I6" s="3"/>
      <c r="J6" s="3"/>
      <c r="K6" s="3"/>
      <c r="L6" s="3"/>
      <c r="M6" s="5"/>
      <c r="N6" s="3" t="str">
        <f t="shared" ref="N6:N37" ca="1" si="0">IF(H6="","",H6-TODAY())</f>
        <v/>
      </c>
      <c r="O6" s="3"/>
      <c r="P6" s="3"/>
    </row>
    <row r="7" spans="1:16" x14ac:dyDescent="0.25">
      <c r="A7" s="2"/>
      <c r="B7" s="2"/>
      <c r="C7" s="2"/>
      <c r="D7" s="2"/>
      <c r="E7" s="2"/>
      <c r="F7" s="4"/>
      <c r="G7" s="4"/>
      <c r="H7" s="4"/>
      <c r="I7" s="2"/>
      <c r="J7" s="2"/>
      <c r="K7" s="2"/>
      <c r="L7" s="2"/>
      <c r="M7" s="4"/>
      <c r="N7" s="2" t="str">
        <f t="shared" ca="1" si="0"/>
        <v/>
      </c>
      <c r="O7" s="2"/>
      <c r="P7" s="2"/>
    </row>
    <row r="8" spans="1:16" x14ac:dyDescent="0.25">
      <c r="A8" s="3"/>
      <c r="B8" s="3"/>
      <c r="C8" s="3"/>
      <c r="D8" s="3"/>
      <c r="E8" s="3"/>
      <c r="F8" s="5"/>
      <c r="G8" s="5"/>
      <c r="H8" s="5"/>
      <c r="I8" s="3"/>
      <c r="J8" s="3"/>
      <c r="K8" s="3"/>
      <c r="L8" s="3"/>
      <c r="M8" s="5"/>
      <c r="N8" s="3" t="str">
        <f t="shared" ca="1" si="0"/>
        <v/>
      </c>
      <c r="O8" s="3"/>
      <c r="P8" s="3"/>
    </row>
    <row r="9" spans="1:16" x14ac:dyDescent="0.25">
      <c r="A9" s="2"/>
      <c r="B9" s="2"/>
      <c r="C9" s="2"/>
      <c r="D9" s="2"/>
      <c r="E9" s="2"/>
      <c r="F9" s="4"/>
      <c r="G9" s="4"/>
      <c r="H9" s="4"/>
      <c r="I9" s="2"/>
      <c r="J9" s="2"/>
      <c r="K9" s="2"/>
      <c r="L9" s="2"/>
      <c r="M9" s="4"/>
      <c r="N9" s="2" t="str">
        <f t="shared" ca="1" si="0"/>
        <v/>
      </c>
      <c r="O9" s="2"/>
      <c r="P9" s="2"/>
    </row>
    <row r="10" spans="1:16" x14ac:dyDescent="0.25">
      <c r="A10" s="3"/>
      <c r="B10" s="3"/>
      <c r="C10" s="3"/>
      <c r="D10" s="3"/>
      <c r="E10" s="3"/>
      <c r="F10" s="5"/>
      <c r="G10" s="5"/>
      <c r="H10" s="5"/>
      <c r="I10" s="3"/>
      <c r="J10" s="3"/>
      <c r="K10" s="3"/>
      <c r="L10" s="3"/>
      <c r="M10" s="5"/>
      <c r="N10" s="3" t="str">
        <f t="shared" ca="1" si="0"/>
        <v/>
      </c>
      <c r="O10" s="3"/>
      <c r="P10" s="3"/>
    </row>
    <row r="11" spans="1:16" x14ac:dyDescent="0.25">
      <c r="A11" s="2"/>
      <c r="B11" s="2"/>
      <c r="C11" s="2"/>
      <c r="D11" s="2"/>
      <c r="E11" s="2"/>
      <c r="F11" s="4"/>
      <c r="G11" s="4"/>
      <c r="H11" s="4"/>
      <c r="I11" s="2"/>
      <c r="J11" s="2"/>
      <c r="K11" s="2"/>
      <c r="L11" s="2"/>
      <c r="M11" s="4"/>
      <c r="N11" s="2" t="str">
        <f t="shared" ca="1" si="0"/>
        <v/>
      </c>
      <c r="O11" s="2"/>
      <c r="P11" s="2"/>
    </row>
    <row r="12" spans="1:16" x14ac:dyDescent="0.25">
      <c r="A12" s="3"/>
      <c r="B12" s="3"/>
      <c r="C12" s="3"/>
      <c r="D12" s="3"/>
      <c r="E12" s="3"/>
      <c r="F12" s="5"/>
      <c r="G12" s="5"/>
      <c r="H12" s="5"/>
      <c r="I12" s="3"/>
      <c r="J12" s="3"/>
      <c r="K12" s="3"/>
      <c r="L12" s="3"/>
      <c r="M12" s="5"/>
      <c r="N12" s="3" t="str">
        <f t="shared" ca="1" si="0"/>
        <v/>
      </c>
      <c r="O12" s="3"/>
      <c r="P12" s="3"/>
    </row>
    <row r="13" spans="1:16" x14ac:dyDescent="0.25">
      <c r="A13" s="2"/>
      <c r="B13" s="2"/>
      <c r="C13" s="2"/>
      <c r="D13" s="2"/>
      <c r="E13" s="2"/>
      <c r="F13" s="4"/>
      <c r="G13" s="4"/>
      <c r="H13" s="4"/>
      <c r="I13" s="2"/>
      <c r="J13" s="2"/>
      <c r="K13" s="2"/>
      <c r="L13" s="2"/>
      <c r="M13" s="4"/>
      <c r="N13" s="2" t="str">
        <f t="shared" ca="1" si="0"/>
        <v/>
      </c>
      <c r="O13" s="2"/>
      <c r="P13" s="2"/>
    </row>
    <row r="14" spans="1:16" x14ac:dyDescent="0.25">
      <c r="A14" s="3"/>
      <c r="B14" s="3"/>
      <c r="C14" s="3"/>
      <c r="D14" s="3"/>
      <c r="E14" s="3"/>
      <c r="F14" s="5"/>
      <c r="G14" s="5"/>
      <c r="H14" s="5"/>
      <c r="I14" s="3"/>
      <c r="J14" s="3"/>
      <c r="K14" s="3"/>
      <c r="L14" s="3"/>
      <c r="M14" s="5"/>
      <c r="N14" s="3" t="str">
        <f t="shared" ca="1" si="0"/>
        <v/>
      </c>
      <c r="O14" s="3"/>
      <c r="P14" s="3"/>
    </row>
    <row r="15" spans="1:16" x14ac:dyDescent="0.25">
      <c r="A15" s="2"/>
      <c r="B15" s="2"/>
      <c r="C15" s="2"/>
      <c r="D15" s="2"/>
      <c r="E15" s="2"/>
      <c r="F15" s="4"/>
      <c r="G15" s="4"/>
      <c r="H15" s="4"/>
      <c r="I15" s="2"/>
      <c r="J15" s="2"/>
      <c r="K15" s="2"/>
      <c r="L15" s="2"/>
      <c r="M15" s="4"/>
      <c r="N15" s="2" t="str">
        <f t="shared" ca="1" si="0"/>
        <v/>
      </c>
      <c r="O15" s="2"/>
      <c r="P15" s="2"/>
    </row>
    <row r="16" spans="1:16" x14ac:dyDescent="0.25">
      <c r="A16" s="3"/>
      <c r="B16" s="3"/>
      <c r="C16" s="3"/>
      <c r="D16" s="3"/>
      <c r="E16" s="3"/>
      <c r="F16" s="5"/>
      <c r="G16" s="5"/>
      <c r="H16" s="5"/>
      <c r="I16" s="3"/>
      <c r="J16" s="3"/>
      <c r="K16" s="3"/>
      <c r="L16" s="3"/>
      <c r="M16" s="5"/>
      <c r="N16" s="3" t="str">
        <f t="shared" ca="1" si="0"/>
        <v/>
      </c>
      <c r="O16" s="3"/>
      <c r="P16" s="3"/>
    </row>
    <row r="17" spans="1:16" x14ac:dyDescent="0.25">
      <c r="A17" s="2"/>
      <c r="B17" s="2"/>
      <c r="C17" s="2"/>
      <c r="D17" s="2"/>
      <c r="E17" s="2"/>
      <c r="F17" s="4"/>
      <c r="G17" s="4"/>
      <c r="H17" s="4"/>
      <c r="I17" s="2"/>
      <c r="J17" s="2"/>
      <c r="K17" s="2"/>
      <c r="L17" s="2"/>
      <c r="M17" s="4"/>
      <c r="N17" s="2" t="str">
        <f t="shared" ca="1" si="0"/>
        <v/>
      </c>
      <c r="O17" s="2"/>
      <c r="P17" s="2"/>
    </row>
    <row r="18" spans="1:16" x14ac:dyDescent="0.25">
      <c r="A18" s="3"/>
      <c r="B18" s="3"/>
      <c r="C18" s="3"/>
      <c r="D18" s="3"/>
      <c r="E18" s="3"/>
      <c r="F18" s="5"/>
      <c r="G18" s="5"/>
      <c r="H18" s="5"/>
      <c r="I18" s="3"/>
      <c r="J18" s="3"/>
      <c r="K18" s="3"/>
      <c r="L18" s="3"/>
      <c r="M18" s="5"/>
      <c r="N18" s="3" t="str">
        <f t="shared" ca="1" si="0"/>
        <v/>
      </c>
      <c r="O18" s="3"/>
      <c r="P18" s="3"/>
    </row>
    <row r="19" spans="1:16" x14ac:dyDescent="0.25">
      <c r="A19" s="2"/>
      <c r="B19" s="2"/>
      <c r="C19" s="2"/>
      <c r="D19" s="2"/>
      <c r="E19" s="2"/>
      <c r="F19" s="4"/>
      <c r="G19" s="4"/>
      <c r="H19" s="4"/>
      <c r="I19" s="2"/>
      <c r="J19" s="2"/>
      <c r="K19" s="2"/>
      <c r="L19" s="2"/>
      <c r="M19" s="4"/>
      <c r="N19" s="2" t="str">
        <f t="shared" ca="1" si="0"/>
        <v/>
      </c>
      <c r="O19" s="2"/>
      <c r="P19" s="2"/>
    </row>
    <row r="20" spans="1:16" x14ac:dyDescent="0.25">
      <c r="A20" s="3"/>
      <c r="B20" s="3"/>
      <c r="C20" s="3"/>
      <c r="D20" s="3"/>
      <c r="E20" s="3"/>
      <c r="F20" s="5"/>
      <c r="G20" s="5"/>
      <c r="H20" s="5"/>
      <c r="I20" s="3"/>
      <c r="J20" s="3"/>
      <c r="K20" s="3"/>
      <c r="L20" s="3"/>
      <c r="M20" s="5"/>
      <c r="N20" s="3" t="str">
        <f t="shared" ca="1" si="0"/>
        <v/>
      </c>
      <c r="O20" s="3"/>
      <c r="P20" s="3"/>
    </row>
    <row r="21" spans="1:16" x14ac:dyDescent="0.25">
      <c r="A21" s="2"/>
      <c r="B21" s="2"/>
      <c r="C21" s="2"/>
      <c r="D21" s="2"/>
      <c r="E21" s="2"/>
      <c r="F21" s="4"/>
      <c r="G21" s="4"/>
      <c r="H21" s="4"/>
      <c r="I21" s="2"/>
      <c r="J21" s="2"/>
      <c r="K21" s="2"/>
      <c r="L21" s="2"/>
      <c r="M21" s="4"/>
      <c r="N21" s="2" t="str">
        <f t="shared" ca="1" si="0"/>
        <v/>
      </c>
      <c r="O21" s="2"/>
      <c r="P21" s="2"/>
    </row>
    <row r="22" spans="1:16" x14ac:dyDescent="0.25">
      <c r="A22" s="3"/>
      <c r="B22" s="3"/>
      <c r="C22" s="3"/>
      <c r="D22" s="3"/>
      <c r="E22" s="3"/>
      <c r="F22" s="5"/>
      <c r="G22" s="5"/>
      <c r="H22" s="5"/>
      <c r="I22" s="3"/>
      <c r="J22" s="3"/>
      <c r="K22" s="3"/>
      <c r="L22" s="3"/>
      <c r="M22" s="5"/>
      <c r="N22" s="3" t="str">
        <f t="shared" ca="1" si="0"/>
        <v/>
      </c>
      <c r="O22" s="3"/>
      <c r="P22" s="3"/>
    </row>
    <row r="23" spans="1:16" x14ac:dyDescent="0.25">
      <c r="A23" s="2"/>
      <c r="B23" s="2"/>
      <c r="C23" s="2"/>
      <c r="D23" s="2"/>
      <c r="E23" s="2"/>
      <c r="F23" s="4"/>
      <c r="G23" s="4"/>
      <c r="H23" s="4"/>
      <c r="I23" s="2"/>
      <c r="J23" s="2"/>
      <c r="K23" s="2"/>
      <c r="L23" s="2"/>
      <c r="M23" s="4"/>
      <c r="N23" s="2" t="str">
        <f t="shared" ca="1" si="0"/>
        <v/>
      </c>
      <c r="O23" s="2"/>
      <c r="P23" s="2"/>
    </row>
    <row r="24" spans="1:16" x14ac:dyDescent="0.25">
      <c r="A24" s="3"/>
      <c r="B24" s="3"/>
      <c r="C24" s="3"/>
      <c r="D24" s="3"/>
      <c r="E24" s="3"/>
      <c r="F24" s="5"/>
      <c r="G24" s="5"/>
      <c r="H24" s="5"/>
      <c r="I24" s="3"/>
      <c r="J24" s="3"/>
      <c r="K24" s="3"/>
      <c r="L24" s="3"/>
      <c r="M24" s="5"/>
      <c r="N24" s="3" t="str">
        <f t="shared" ca="1" si="0"/>
        <v/>
      </c>
      <c r="O24" s="3"/>
      <c r="P24" s="3"/>
    </row>
    <row r="25" spans="1:16" x14ac:dyDescent="0.25">
      <c r="A25" s="2"/>
      <c r="B25" s="2"/>
      <c r="C25" s="2"/>
      <c r="D25" s="2"/>
      <c r="E25" s="2"/>
      <c r="F25" s="4"/>
      <c r="G25" s="4"/>
      <c r="H25" s="4"/>
      <c r="I25" s="2"/>
      <c r="J25" s="2"/>
      <c r="K25" s="2"/>
      <c r="L25" s="2"/>
      <c r="M25" s="4"/>
      <c r="N25" s="2" t="str">
        <f t="shared" ca="1" si="0"/>
        <v/>
      </c>
      <c r="O25" s="2"/>
      <c r="P25" s="2"/>
    </row>
    <row r="26" spans="1:16" x14ac:dyDescent="0.25">
      <c r="A26" s="3"/>
      <c r="B26" s="3"/>
      <c r="C26" s="3"/>
      <c r="D26" s="3"/>
      <c r="E26" s="3"/>
      <c r="F26" s="5"/>
      <c r="G26" s="5"/>
      <c r="H26" s="5"/>
      <c r="I26" s="3"/>
      <c r="J26" s="3"/>
      <c r="K26" s="3"/>
      <c r="L26" s="3"/>
      <c r="M26" s="5"/>
      <c r="N26" s="3" t="str">
        <f t="shared" ca="1" si="0"/>
        <v/>
      </c>
      <c r="O26" s="3"/>
      <c r="P26" s="3"/>
    </row>
    <row r="27" spans="1:16" x14ac:dyDescent="0.25">
      <c r="A27" s="2"/>
      <c r="B27" s="2"/>
      <c r="C27" s="2"/>
      <c r="D27" s="2"/>
      <c r="E27" s="2"/>
      <c r="F27" s="4"/>
      <c r="G27" s="4"/>
      <c r="H27" s="4"/>
      <c r="I27" s="2"/>
      <c r="J27" s="2"/>
      <c r="K27" s="2"/>
      <c r="L27" s="2"/>
      <c r="M27" s="4"/>
      <c r="N27" s="2" t="str">
        <f t="shared" ca="1" si="0"/>
        <v/>
      </c>
      <c r="O27" s="2"/>
      <c r="P27" s="2"/>
    </row>
    <row r="28" spans="1:16" x14ac:dyDescent="0.25">
      <c r="A28" s="3"/>
      <c r="B28" s="3"/>
      <c r="C28" s="3"/>
      <c r="D28" s="3"/>
      <c r="E28" s="3"/>
      <c r="F28" s="5"/>
      <c r="G28" s="5"/>
      <c r="H28" s="5"/>
      <c r="I28" s="3"/>
      <c r="J28" s="3"/>
      <c r="K28" s="3"/>
      <c r="L28" s="3"/>
      <c r="M28" s="5"/>
      <c r="N28" s="3" t="str">
        <f t="shared" ca="1" si="0"/>
        <v/>
      </c>
      <c r="O28" s="3"/>
      <c r="P28" s="3"/>
    </row>
    <row r="29" spans="1:16" x14ac:dyDescent="0.25">
      <c r="A29" s="2"/>
      <c r="B29" s="2"/>
      <c r="C29" s="2"/>
      <c r="D29" s="2"/>
      <c r="E29" s="2"/>
      <c r="F29" s="4"/>
      <c r="G29" s="4"/>
      <c r="H29" s="4"/>
      <c r="I29" s="2"/>
      <c r="J29" s="2"/>
      <c r="K29" s="2"/>
      <c r="L29" s="2"/>
      <c r="M29" s="4"/>
      <c r="N29" s="2" t="str">
        <f t="shared" ca="1" si="0"/>
        <v/>
      </c>
      <c r="O29" s="2"/>
      <c r="P29" s="2"/>
    </row>
    <row r="30" spans="1:16" x14ac:dyDescent="0.25">
      <c r="A30" s="3"/>
      <c r="B30" s="3"/>
      <c r="C30" s="3"/>
      <c r="D30" s="3"/>
      <c r="E30" s="3"/>
      <c r="F30" s="5"/>
      <c r="G30" s="5"/>
      <c r="H30" s="5"/>
      <c r="I30" s="3"/>
      <c r="J30" s="3"/>
      <c r="K30" s="3"/>
      <c r="L30" s="3"/>
      <c r="M30" s="5"/>
      <c r="N30" s="3" t="str">
        <f t="shared" ca="1" si="0"/>
        <v/>
      </c>
      <c r="O30" s="3"/>
      <c r="P30" s="3"/>
    </row>
    <row r="31" spans="1:16" x14ac:dyDescent="0.25">
      <c r="A31" s="2"/>
      <c r="B31" s="2"/>
      <c r="C31" s="2"/>
      <c r="D31" s="2"/>
      <c r="E31" s="2"/>
      <c r="F31" s="4"/>
      <c r="G31" s="4"/>
      <c r="H31" s="4"/>
      <c r="I31" s="2"/>
      <c r="J31" s="2"/>
      <c r="K31" s="2"/>
      <c r="L31" s="2"/>
      <c r="M31" s="4"/>
      <c r="N31" s="2" t="str">
        <f t="shared" ca="1" si="0"/>
        <v/>
      </c>
      <c r="O31" s="2"/>
      <c r="P31" s="2"/>
    </row>
    <row r="32" spans="1:16" x14ac:dyDescent="0.25">
      <c r="A32" s="3"/>
      <c r="B32" s="3"/>
      <c r="C32" s="3"/>
      <c r="D32" s="3"/>
      <c r="E32" s="3"/>
      <c r="F32" s="5"/>
      <c r="G32" s="5"/>
      <c r="H32" s="5"/>
      <c r="I32" s="3"/>
      <c r="J32" s="3"/>
      <c r="K32" s="3"/>
      <c r="L32" s="3"/>
      <c r="M32" s="5"/>
      <c r="N32" s="3" t="str">
        <f t="shared" ca="1" si="0"/>
        <v/>
      </c>
      <c r="O32" s="3"/>
      <c r="P32" s="3"/>
    </row>
    <row r="33" spans="1:16" x14ac:dyDescent="0.25">
      <c r="A33" s="2"/>
      <c r="B33" s="2"/>
      <c r="C33" s="2"/>
      <c r="D33" s="2"/>
      <c r="E33" s="2"/>
      <c r="F33" s="4"/>
      <c r="G33" s="4"/>
      <c r="H33" s="4"/>
      <c r="I33" s="2"/>
      <c r="J33" s="2"/>
      <c r="K33" s="2"/>
      <c r="L33" s="2"/>
      <c r="M33" s="4"/>
      <c r="N33" s="2" t="str">
        <f t="shared" ca="1" si="0"/>
        <v/>
      </c>
      <c r="O33" s="2"/>
      <c r="P33" s="2"/>
    </row>
    <row r="34" spans="1:16" x14ac:dyDescent="0.25">
      <c r="A34" s="3"/>
      <c r="B34" s="3"/>
      <c r="C34" s="3"/>
      <c r="D34" s="3"/>
      <c r="E34" s="3"/>
      <c r="F34" s="5"/>
      <c r="G34" s="5"/>
      <c r="H34" s="5"/>
      <c r="I34" s="3"/>
      <c r="J34" s="3"/>
      <c r="K34" s="3"/>
      <c r="L34" s="3"/>
      <c r="M34" s="5"/>
      <c r="N34" s="3" t="str">
        <f t="shared" ca="1" si="0"/>
        <v/>
      </c>
      <c r="O34" s="3"/>
      <c r="P34" s="3"/>
    </row>
    <row r="35" spans="1:16" x14ac:dyDescent="0.25">
      <c r="A35" s="2"/>
      <c r="B35" s="2"/>
      <c r="C35" s="2"/>
      <c r="D35" s="2"/>
      <c r="E35" s="2"/>
      <c r="F35" s="4"/>
      <c r="G35" s="4"/>
      <c r="H35" s="4"/>
      <c r="I35" s="2"/>
      <c r="J35" s="2"/>
      <c r="K35" s="2"/>
      <c r="L35" s="2"/>
      <c r="M35" s="4"/>
      <c r="N35" s="2" t="str">
        <f t="shared" ca="1" si="0"/>
        <v/>
      </c>
      <c r="O35" s="2"/>
      <c r="P35" s="2"/>
    </row>
    <row r="36" spans="1:16" x14ac:dyDescent="0.25">
      <c r="A36" s="3"/>
      <c r="B36" s="3"/>
      <c r="C36" s="3"/>
      <c r="D36" s="3"/>
      <c r="E36" s="3"/>
      <c r="F36" s="5"/>
      <c r="G36" s="5"/>
      <c r="H36" s="5"/>
      <c r="I36" s="3"/>
      <c r="J36" s="3"/>
      <c r="K36" s="3"/>
      <c r="L36" s="3"/>
      <c r="M36" s="5"/>
      <c r="N36" s="3" t="str">
        <f t="shared" ca="1" si="0"/>
        <v/>
      </c>
      <c r="O36" s="3"/>
      <c r="P36" s="3"/>
    </row>
    <row r="37" spans="1:16" x14ac:dyDescent="0.25">
      <c r="A37" s="2"/>
      <c r="B37" s="2"/>
      <c r="C37" s="2"/>
      <c r="D37" s="2"/>
      <c r="E37" s="2"/>
      <c r="F37" s="4"/>
      <c r="G37" s="4"/>
      <c r="H37" s="4"/>
      <c r="I37" s="2"/>
      <c r="J37" s="2"/>
      <c r="K37" s="2"/>
      <c r="L37" s="2"/>
      <c r="M37" s="4"/>
      <c r="N37" s="2" t="str">
        <f t="shared" ca="1" si="0"/>
        <v/>
      </c>
      <c r="O37" s="2"/>
      <c r="P37" s="2"/>
    </row>
    <row r="38" spans="1:16" x14ac:dyDescent="0.25">
      <c r="A38" s="3"/>
      <c r="B38" s="3"/>
      <c r="C38" s="3"/>
      <c r="D38" s="3"/>
      <c r="E38" s="3"/>
      <c r="F38" s="5"/>
      <c r="G38" s="5"/>
      <c r="H38" s="5"/>
      <c r="I38" s="3"/>
      <c r="J38" s="3"/>
      <c r="K38" s="3"/>
      <c r="L38" s="3"/>
      <c r="M38" s="5"/>
      <c r="N38" s="3" t="str">
        <f t="shared" ref="N38:N69" ca="1" si="1">IF(H38="","",H38-TODAY())</f>
        <v/>
      </c>
      <c r="O38" s="3"/>
      <c r="P38" s="3"/>
    </row>
    <row r="39" spans="1:16" x14ac:dyDescent="0.25">
      <c r="A39" s="2"/>
      <c r="B39" s="2"/>
      <c r="C39" s="2"/>
      <c r="D39" s="2"/>
      <c r="E39" s="2"/>
      <c r="F39" s="4"/>
      <c r="G39" s="4"/>
      <c r="H39" s="4"/>
      <c r="I39" s="2"/>
      <c r="J39" s="2"/>
      <c r="K39" s="2"/>
      <c r="L39" s="2"/>
      <c r="M39" s="4"/>
      <c r="N39" s="2" t="str">
        <f t="shared" ca="1" si="1"/>
        <v/>
      </c>
      <c r="O39" s="2"/>
      <c r="P39" s="2"/>
    </row>
    <row r="40" spans="1:16" x14ac:dyDescent="0.25">
      <c r="A40" s="3"/>
      <c r="B40" s="3"/>
      <c r="C40" s="3"/>
      <c r="D40" s="3"/>
      <c r="E40" s="3"/>
      <c r="F40" s="5"/>
      <c r="G40" s="5"/>
      <c r="H40" s="5"/>
      <c r="I40" s="3"/>
      <c r="J40" s="3"/>
      <c r="K40" s="3"/>
      <c r="L40" s="3"/>
      <c r="M40" s="5"/>
      <c r="N40" s="3" t="str">
        <f t="shared" ca="1" si="1"/>
        <v/>
      </c>
      <c r="O40" s="3"/>
      <c r="P40" s="3"/>
    </row>
    <row r="41" spans="1:16" x14ac:dyDescent="0.25">
      <c r="A41" s="2"/>
      <c r="B41" s="2"/>
      <c r="C41" s="2"/>
      <c r="D41" s="2"/>
      <c r="E41" s="2"/>
      <c r="F41" s="4"/>
      <c r="G41" s="4"/>
      <c r="H41" s="4"/>
      <c r="I41" s="2"/>
      <c r="J41" s="2"/>
      <c r="K41" s="2"/>
      <c r="L41" s="2"/>
      <c r="M41" s="4"/>
      <c r="N41" s="2" t="str">
        <f t="shared" ca="1" si="1"/>
        <v/>
      </c>
      <c r="O41" s="2"/>
      <c r="P41" s="2"/>
    </row>
    <row r="42" spans="1:16" x14ac:dyDescent="0.25">
      <c r="A42" s="3"/>
      <c r="B42" s="3"/>
      <c r="C42" s="3"/>
      <c r="D42" s="3"/>
      <c r="E42" s="3"/>
      <c r="F42" s="5"/>
      <c r="G42" s="5"/>
      <c r="H42" s="5"/>
      <c r="I42" s="3"/>
      <c r="J42" s="3"/>
      <c r="K42" s="3"/>
      <c r="L42" s="3"/>
      <c r="M42" s="5"/>
      <c r="N42" s="3" t="str">
        <f t="shared" ca="1" si="1"/>
        <v/>
      </c>
      <c r="O42" s="3"/>
      <c r="P42" s="3"/>
    </row>
    <row r="43" spans="1:16" x14ac:dyDescent="0.25">
      <c r="A43" s="2"/>
      <c r="B43" s="2"/>
      <c r="C43" s="2"/>
      <c r="D43" s="2"/>
      <c r="E43" s="2"/>
      <c r="F43" s="4"/>
      <c r="G43" s="4"/>
      <c r="H43" s="4"/>
      <c r="I43" s="2"/>
      <c r="J43" s="2"/>
      <c r="K43" s="2"/>
      <c r="L43" s="2"/>
      <c r="M43" s="4"/>
      <c r="N43" s="2" t="str">
        <f t="shared" ca="1" si="1"/>
        <v/>
      </c>
      <c r="O43" s="2"/>
      <c r="P43" s="2"/>
    </row>
    <row r="44" spans="1:16" x14ac:dyDescent="0.25">
      <c r="A44" s="3"/>
      <c r="B44" s="3"/>
      <c r="C44" s="3"/>
      <c r="D44" s="3"/>
      <c r="E44" s="3"/>
      <c r="F44" s="5"/>
      <c r="G44" s="5"/>
      <c r="H44" s="5"/>
      <c r="I44" s="3"/>
      <c r="J44" s="3"/>
      <c r="K44" s="3"/>
      <c r="L44" s="3"/>
      <c r="M44" s="5"/>
      <c r="N44" s="3" t="str">
        <f t="shared" ca="1" si="1"/>
        <v/>
      </c>
      <c r="O44" s="3"/>
      <c r="P44" s="3"/>
    </row>
    <row r="45" spans="1:16" x14ac:dyDescent="0.25">
      <c r="A45" s="2"/>
      <c r="B45" s="2"/>
      <c r="C45" s="2"/>
      <c r="D45" s="2"/>
      <c r="E45" s="2"/>
      <c r="F45" s="4"/>
      <c r="G45" s="4"/>
      <c r="H45" s="4"/>
      <c r="I45" s="2"/>
      <c r="J45" s="2"/>
      <c r="K45" s="2"/>
      <c r="L45" s="2"/>
      <c r="M45" s="4"/>
      <c r="N45" s="2" t="str">
        <f t="shared" ca="1" si="1"/>
        <v/>
      </c>
      <c r="O45" s="2"/>
      <c r="P45" s="2"/>
    </row>
    <row r="46" spans="1:16" x14ac:dyDescent="0.25">
      <c r="A46" s="3"/>
      <c r="B46" s="3"/>
      <c r="C46" s="3"/>
      <c r="D46" s="3"/>
      <c r="E46" s="3"/>
      <c r="F46" s="5"/>
      <c r="G46" s="5"/>
      <c r="H46" s="5"/>
      <c r="I46" s="3"/>
      <c r="J46" s="3"/>
      <c r="K46" s="3"/>
      <c r="L46" s="3"/>
      <c r="M46" s="5"/>
      <c r="N46" s="3" t="str">
        <f t="shared" ca="1" si="1"/>
        <v/>
      </c>
      <c r="O46" s="3"/>
      <c r="P46" s="3"/>
    </row>
    <row r="47" spans="1:16" x14ac:dyDescent="0.25">
      <c r="A47" s="2"/>
      <c r="B47" s="2"/>
      <c r="C47" s="2"/>
      <c r="D47" s="2"/>
      <c r="E47" s="2"/>
      <c r="F47" s="4"/>
      <c r="G47" s="4"/>
      <c r="H47" s="4"/>
      <c r="I47" s="2"/>
      <c r="J47" s="2"/>
      <c r="K47" s="2"/>
      <c r="L47" s="2"/>
      <c r="M47" s="4"/>
      <c r="N47" s="2" t="str">
        <f t="shared" ca="1" si="1"/>
        <v/>
      </c>
      <c r="O47" s="2"/>
      <c r="P47" s="2"/>
    </row>
    <row r="48" spans="1:16" x14ac:dyDescent="0.25">
      <c r="A48" s="3"/>
      <c r="B48" s="3"/>
      <c r="C48" s="3"/>
      <c r="D48" s="3"/>
      <c r="E48" s="3"/>
      <c r="F48" s="5"/>
      <c r="G48" s="5"/>
      <c r="H48" s="5"/>
      <c r="I48" s="3"/>
      <c r="J48" s="3"/>
      <c r="K48" s="3"/>
      <c r="L48" s="3"/>
      <c r="M48" s="5"/>
      <c r="N48" s="3" t="str">
        <f t="shared" ca="1" si="1"/>
        <v/>
      </c>
      <c r="O48" s="3"/>
      <c r="P48" s="3"/>
    </row>
    <row r="49" spans="1:16" x14ac:dyDescent="0.25">
      <c r="A49" s="2"/>
      <c r="B49" s="2"/>
      <c r="C49" s="2"/>
      <c r="D49" s="2"/>
      <c r="E49" s="2"/>
      <c r="F49" s="4"/>
      <c r="G49" s="4"/>
      <c r="H49" s="4"/>
      <c r="I49" s="2"/>
      <c r="J49" s="2"/>
      <c r="K49" s="2"/>
      <c r="L49" s="2"/>
      <c r="M49" s="4"/>
      <c r="N49" s="2" t="str">
        <f t="shared" ca="1" si="1"/>
        <v/>
      </c>
      <c r="O49" s="2"/>
      <c r="P49" s="2"/>
    </row>
    <row r="50" spans="1:16" x14ac:dyDescent="0.25">
      <c r="A50" s="3"/>
      <c r="B50" s="3"/>
      <c r="C50" s="3"/>
      <c r="D50" s="3"/>
      <c r="E50" s="3"/>
      <c r="F50" s="5"/>
      <c r="G50" s="5"/>
      <c r="H50" s="5"/>
      <c r="I50" s="3"/>
      <c r="J50" s="3"/>
      <c r="K50" s="3"/>
      <c r="L50" s="3"/>
      <c r="M50" s="5"/>
      <c r="N50" s="3" t="str">
        <f t="shared" ca="1" si="1"/>
        <v/>
      </c>
      <c r="O50" s="3"/>
      <c r="P50" s="3"/>
    </row>
    <row r="51" spans="1:16" x14ac:dyDescent="0.25">
      <c r="A51" s="2"/>
      <c r="B51" s="2"/>
      <c r="C51" s="2"/>
      <c r="D51" s="2"/>
      <c r="E51" s="2"/>
      <c r="F51" s="4"/>
      <c r="G51" s="4"/>
      <c r="H51" s="4"/>
      <c r="I51" s="2"/>
      <c r="J51" s="2"/>
      <c r="K51" s="2"/>
      <c r="L51" s="2"/>
      <c r="M51" s="4"/>
      <c r="N51" s="2" t="str">
        <f t="shared" ca="1" si="1"/>
        <v/>
      </c>
      <c r="O51" s="2"/>
      <c r="P51" s="2"/>
    </row>
    <row r="52" spans="1:16" x14ac:dyDescent="0.25">
      <c r="A52" s="3"/>
      <c r="B52" s="3"/>
      <c r="C52" s="3"/>
      <c r="D52" s="3"/>
      <c r="E52" s="3"/>
      <c r="F52" s="5"/>
      <c r="G52" s="5"/>
      <c r="H52" s="5"/>
      <c r="I52" s="3"/>
      <c r="J52" s="3"/>
      <c r="K52" s="3"/>
      <c r="L52" s="3"/>
      <c r="M52" s="5"/>
      <c r="N52" s="3" t="str">
        <f t="shared" ca="1" si="1"/>
        <v/>
      </c>
      <c r="O52" s="3"/>
      <c r="P52" s="3"/>
    </row>
    <row r="53" spans="1:16" x14ac:dyDescent="0.25">
      <c r="A53" s="2"/>
      <c r="B53" s="2"/>
      <c r="C53" s="2"/>
      <c r="D53" s="2"/>
      <c r="E53" s="2"/>
      <c r="F53" s="4"/>
      <c r="G53" s="4"/>
      <c r="H53" s="4"/>
      <c r="I53" s="2"/>
      <c r="J53" s="2"/>
      <c r="K53" s="2"/>
      <c r="L53" s="2"/>
      <c r="M53" s="4"/>
      <c r="N53" s="2" t="str">
        <f t="shared" ca="1" si="1"/>
        <v/>
      </c>
      <c r="O53" s="2"/>
      <c r="P53" s="2"/>
    </row>
    <row r="54" spans="1:16" x14ac:dyDescent="0.25">
      <c r="A54" s="3"/>
      <c r="B54" s="3"/>
      <c r="C54" s="3"/>
      <c r="D54" s="3"/>
      <c r="E54" s="3"/>
      <c r="F54" s="5"/>
      <c r="G54" s="5"/>
      <c r="H54" s="5"/>
      <c r="I54" s="3"/>
      <c r="J54" s="3"/>
      <c r="K54" s="3"/>
      <c r="L54" s="3"/>
      <c r="M54" s="5"/>
      <c r="N54" s="3" t="str">
        <f t="shared" ca="1" si="1"/>
        <v/>
      </c>
      <c r="O54" s="3"/>
      <c r="P54" s="3"/>
    </row>
    <row r="55" spans="1:16" x14ac:dyDescent="0.25">
      <c r="A55" s="2"/>
      <c r="B55" s="2"/>
      <c r="C55" s="2"/>
      <c r="D55" s="2"/>
      <c r="E55" s="2"/>
      <c r="F55" s="4"/>
      <c r="G55" s="4"/>
      <c r="H55" s="4"/>
      <c r="I55" s="2"/>
      <c r="J55" s="2"/>
      <c r="K55" s="2"/>
      <c r="L55" s="2"/>
      <c r="M55" s="4"/>
      <c r="N55" s="2" t="str">
        <f t="shared" ca="1" si="1"/>
        <v/>
      </c>
      <c r="O55" s="2"/>
      <c r="P55" s="2"/>
    </row>
    <row r="56" spans="1:16" x14ac:dyDescent="0.25">
      <c r="A56" s="3"/>
      <c r="B56" s="3"/>
      <c r="C56" s="3"/>
      <c r="D56" s="3"/>
      <c r="E56" s="3"/>
      <c r="F56" s="5"/>
      <c r="G56" s="5"/>
      <c r="H56" s="5"/>
      <c r="I56" s="3"/>
      <c r="J56" s="3"/>
      <c r="K56" s="3"/>
      <c r="L56" s="3"/>
      <c r="M56" s="5"/>
      <c r="N56" s="3" t="str">
        <f t="shared" ca="1" si="1"/>
        <v/>
      </c>
      <c r="O56" s="3"/>
      <c r="P56" s="3"/>
    </row>
    <row r="57" spans="1:16" x14ac:dyDescent="0.25">
      <c r="A57" s="2"/>
      <c r="B57" s="2"/>
      <c r="C57" s="2"/>
      <c r="D57" s="2"/>
      <c r="E57" s="2"/>
      <c r="F57" s="4"/>
      <c r="G57" s="4"/>
      <c r="H57" s="4"/>
      <c r="I57" s="2"/>
      <c r="J57" s="2"/>
      <c r="K57" s="2"/>
      <c r="L57" s="2"/>
      <c r="M57" s="4"/>
      <c r="N57" s="2" t="str">
        <f t="shared" ca="1" si="1"/>
        <v/>
      </c>
      <c r="O57" s="2"/>
      <c r="P57" s="2"/>
    </row>
    <row r="58" spans="1:16" x14ac:dyDescent="0.25">
      <c r="A58" s="3"/>
      <c r="B58" s="3"/>
      <c r="C58" s="3"/>
      <c r="D58" s="3"/>
      <c r="E58" s="3"/>
      <c r="F58" s="5"/>
      <c r="G58" s="5"/>
      <c r="H58" s="5"/>
      <c r="I58" s="3"/>
      <c r="J58" s="3"/>
      <c r="K58" s="3"/>
      <c r="L58" s="3"/>
      <c r="M58" s="5"/>
      <c r="N58" s="3" t="str">
        <f t="shared" ca="1" si="1"/>
        <v/>
      </c>
      <c r="O58" s="3"/>
      <c r="P58" s="3"/>
    </row>
    <row r="59" spans="1:16" x14ac:dyDescent="0.25">
      <c r="A59" s="2"/>
      <c r="B59" s="2"/>
      <c r="C59" s="2"/>
      <c r="D59" s="2"/>
      <c r="E59" s="2"/>
      <c r="F59" s="4"/>
      <c r="G59" s="4"/>
      <c r="H59" s="4"/>
      <c r="I59" s="2"/>
      <c r="J59" s="2"/>
      <c r="K59" s="2"/>
      <c r="L59" s="2"/>
      <c r="M59" s="4"/>
      <c r="N59" s="2" t="str">
        <f t="shared" ca="1" si="1"/>
        <v/>
      </c>
      <c r="O59" s="2"/>
      <c r="P59" s="2"/>
    </row>
    <row r="60" spans="1:16" x14ac:dyDescent="0.25">
      <c r="A60" s="3"/>
      <c r="B60" s="3"/>
      <c r="C60" s="3"/>
      <c r="D60" s="3"/>
      <c r="E60" s="3"/>
      <c r="F60" s="5"/>
      <c r="G60" s="5"/>
      <c r="H60" s="5"/>
      <c r="I60" s="3"/>
      <c r="J60" s="3"/>
      <c r="K60" s="3"/>
      <c r="L60" s="3"/>
      <c r="M60" s="5"/>
      <c r="N60" s="3" t="str">
        <f t="shared" ca="1" si="1"/>
        <v/>
      </c>
      <c r="O60" s="3"/>
      <c r="P60" s="3"/>
    </row>
    <row r="61" spans="1:16" x14ac:dyDescent="0.25">
      <c r="A61" s="2"/>
      <c r="B61" s="2"/>
      <c r="C61" s="2"/>
      <c r="D61" s="2"/>
      <c r="E61" s="2"/>
      <c r="F61" s="4"/>
      <c r="G61" s="4"/>
      <c r="H61" s="4"/>
      <c r="I61" s="2"/>
      <c r="J61" s="2"/>
      <c r="K61" s="2"/>
      <c r="L61" s="2"/>
      <c r="M61" s="4"/>
      <c r="N61" s="2" t="str">
        <f t="shared" ca="1" si="1"/>
        <v/>
      </c>
      <c r="O61" s="2"/>
      <c r="P61" s="2"/>
    </row>
    <row r="62" spans="1:16" x14ac:dyDescent="0.25">
      <c r="A62" s="3"/>
      <c r="B62" s="3"/>
      <c r="C62" s="3"/>
      <c r="D62" s="3"/>
      <c r="E62" s="3"/>
      <c r="F62" s="5"/>
      <c r="G62" s="5"/>
      <c r="H62" s="5"/>
      <c r="I62" s="3"/>
      <c r="J62" s="3"/>
      <c r="K62" s="3"/>
      <c r="L62" s="3"/>
      <c r="M62" s="5"/>
      <c r="N62" s="3" t="str">
        <f t="shared" ca="1" si="1"/>
        <v/>
      </c>
      <c r="O62" s="3"/>
      <c r="P62" s="3"/>
    </row>
    <row r="63" spans="1:16" x14ac:dyDescent="0.25">
      <c r="A63" s="2"/>
      <c r="B63" s="2"/>
      <c r="C63" s="2"/>
      <c r="D63" s="2"/>
      <c r="E63" s="2"/>
      <c r="F63" s="4"/>
      <c r="G63" s="4"/>
      <c r="H63" s="4"/>
      <c r="I63" s="2"/>
      <c r="J63" s="2"/>
      <c r="K63" s="2"/>
      <c r="L63" s="2"/>
      <c r="M63" s="4"/>
      <c r="N63" s="2" t="str">
        <f t="shared" ca="1" si="1"/>
        <v/>
      </c>
      <c r="O63" s="2"/>
      <c r="P63" s="2"/>
    </row>
    <row r="64" spans="1:16" x14ac:dyDescent="0.25">
      <c r="A64" s="3"/>
      <c r="B64" s="3"/>
      <c r="C64" s="3"/>
      <c r="D64" s="3"/>
      <c r="E64" s="3"/>
      <c r="F64" s="5"/>
      <c r="G64" s="5"/>
      <c r="H64" s="5"/>
      <c r="I64" s="3"/>
      <c r="J64" s="3"/>
      <c r="K64" s="3"/>
      <c r="L64" s="3"/>
      <c r="M64" s="5"/>
      <c r="N64" s="3" t="str">
        <f t="shared" ca="1" si="1"/>
        <v/>
      </c>
      <c r="O64" s="3"/>
      <c r="P64" s="3"/>
    </row>
    <row r="65" spans="1:16" x14ac:dyDescent="0.25">
      <c r="A65" s="2"/>
      <c r="B65" s="2"/>
      <c r="C65" s="2"/>
      <c r="D65" s="2"/>
      <c r="E65" s="2"/>
      <c r="F65" s="4"/>
      <c r="G65" s="4"/>
      <c r="H65" s="4"/>
      <c r="I65" s="2"/>
      <c r="J65" s="2"/>
      <c r="K65" s="2"/>
      <c r="L65" s="2"/>
      <c r="M65" s="4"/>
      <c r="N65" s="2" t="str">
        <f t="shared" ca="1" si="1"/>
        <v/>
      </c>
      <c r="O65" s="2"/>
      <c r="P65" s="2"/>
    </row>
    <row r="66" spans="1:16" x14ac:dyDescent="0.25">
      <c r="A66" s="3"/>
      <c r="B66" s="3"/>
      <c r="C66" s="3"/>
      <c r="D66" s="3"/>
      <c r="E66" s="3"/>
      <c r="F66" s="5"/>
      <c r="G66" s="5"/>
      <c r="H66" s="5"/>
      <c r="I66" s="3"/>
      <c r="J66" s="3"/>
      <c r="K66" s="3"/>
      <c r="L66" s="3"/>
      <c r="M66" s="5"/>
      <c r="N66" s="3" t="str">
        <f t="shared" ca="1" si="1"/>
        <v/>
      </c>
      <c r="O66" s="3"/>
      <c r="P66" s="3"/>
    </row>
    <row r="67" spans="1:16" x14ac:dyDescent="0.25">
      <c r="A67" s="2"/>
      <c r="B67" s="2"/>
      <c r="C67" s="2"/>
      <c r="D67" s="2"/>
      <c r="E67" s="2"/>
      <c r="F67" s="4"/>
      <c r="G67" s="4"/>
      <c r="H67" s="4"/>
      <c r="I67" s="2"/>
      <c r="J67" s="2"/>
      <c r="K67" s="2"/>
      <c r="L67" s="2"/>
      <c r="M67" s="4"/>
      <c r="N67" s="2" t="str">
        <f t="shared" ca="1" si="1"/>
        <v/>
      </c>
      <c r="O67" s="2"/>
      <c r="P67" s="2"/>
    </row>
    <row r="68" spans="1:16" x14ac:dyDescent="0.25">
      <c r="A68" s="3"/>
      <c r="B68" s="3"/>
      <c r="C68" s="3"/>
      <c r="D68" s="3"/>
      <c r="E68" s="3"/>
      <c r="F68" s="5"/>
      <c r="G68" s="5"/>
      <c r="H68" s="5"/>
      <c r="I68" s="3"/>
      <c r="J68" s="3"/>
      <c r="K68" s="3"/>
      <c r="L68" s="3"/>
      <c r="M68" s="5"/>
      <c r="N68" s="3" t="str">
        <f t="shared" ca="1" si="1"/>
        <v/>
      </c>
      <c r="O68" s="3"/>
      <c r="P68" s="3"/>
    </row>
    <row r="69" spans="1:16" x14ac:dyDescent="0.25">
      <c r="A69" s="2"/>
      <c r="B69" s="2"/>
      <c r="C69" s="2"/>
      <c r="D69" s="2"/>
      <c r="E69" s="2"/>
      <c r="F69" s="4"/>
      <c r="G69" s="4"/>
      <c r="H69" s="4"/>
      <c r="I69" s="2"/>
      <c r="J69" s="2"/>
      <c r="K69" s="2"/>
      <c r="L69" s="2"/>
      <c r="M69" s="4"/>
      <c r="N69" s="2" t="str">
        <f t="shared" ca="1" si="1"/>
        <v/>
      </c>
      <c r="O69" s="2"/>
      <c r="P69" s="2"/>
    </row>
    <row r="70" spans="1:16" x14ac:dyDescent="0.25">
      <c r="A70" s="3"/>
      <c r="B70" s="3"/>
      <c r="C70" s="3"/>
      <c r="D70" s="3"/>
      <c r="E70" s="3"/>
      <c r="F70" s="5"/>
      <c r="G70" s="5"/>
      <c r="H70" s="5"/>
      <c r="I70" s="3"/>
      <c r="J70" s="3"/>
      <c r="K70" s="3"/>
      <c r="L70" s="3"/>
      <c r="M70" s="5"/>
      <c r="N70" s="3" t="str">
        <f t="shared" ref="N70:N84" ca="1" si="2">IF(H70="","",H70-TODAY())</f>
        <v/>
      </c>
      <c r="O70" s="3"/>
      <c r="P70" s="3"/>
    </row>
    <row r="71" spans="1:16" x14ac:dyDescent="0.25">
      <c r="A71" s="2"/>
      <c r="B71" s="2"/>
      <c r="C71" s="2"/>
      <c r="D71" s="2"/>
      <c r="E71" s="2"/>
      <c r="F71" s="4"/>
      <c r="G71" s="4"/>
      <c r="H71" s="4"/>
      <c r="I71" s="2"/>
      <c r="J71" s="2"/>
      <c r="K71" s="2"/>
      <c r="L71" s="2"/>
      <c r="M71" s="4"/>
      <c r="N71" s="2" t="str">
        <f t="shared" ca="1" si="2"/>
        <v/>
      </c>
      <c r="O71" s="2"/>
      <c r="P71" s="2"/>
    </row>
    <row r="72" spans="1:16" x14ac:dyDescent="0.25">
      <c r="A72" s="3"/>
      <c r="B72" s="3"/>
      <c r="C72" s="3"/>
      <c r="D72" s="3"/>
      <c r="E72" s="3"/>
      <c r="F72" s="5"/>
      <c r="G72" s="5"/>
      <c r="H72" s="5"/>
      <c r="I72" s="3"/>
      <c r="J72" s="3"/>
      <c r="K72" s="3"/>
      <c r="L72" s="3"/>
      <c r="M72" s="5"/>
      <c r="N72" s="3" t="str">
        <f t="shared" ca="1" si="2"/>
        <v/>
      </c>
      <c r="O72" s="3"/>
      <c r="P72" s="3"/>
    </row>
    <row r="73" spans="1:16" x14ac:dyDescent="0.25">
      <c r="A73" s="2"/>
      <c r="B73" s="2"/>
      <c r="C73" s="2"/>
      <c r="D73" s="2"/>
      <c r="E73" s="2"/>
      <c r="F73" s="4"/>
      <c r="G73" s="4"/>
      <c r="H73" s="4"/>
      <c r="I73" s="2"/>
      <c r="J73" s="2"/>
      <c r="K73" s="2"/>
      <c r="L73" s="2"/>
      <c r="M73" s="4"/>
      <c r="N73" s="2" t="str">
        <f t="shared" ca="1" si="2"/>
        <v/>
      </c>
      <c r="O73" s="2"/>
      <c r="P73" s="2"/>
    </row>
    <row r="74" spans="1:16" x14ac:dyDescent="0.25">
      <c r="A74" s="3"/>
      <c r="B74" s="3"/>
      <c r="C74" s="3"/>
      <c r="D74" s="3"/>
      <c r="E74" s="3"/>
      <c r="F74" s="5"/>
      <c r="G74" s="5"/>
      <c r="H74" s="5"/>
      <c r="I74" s="3"/>
      <c r="J74" s="3"/>
      <c r="K74" s="3"/>
      <c r="L74" s="3"/>
      <c r="M74" s="5"/>
      <c r="N74" s="3" t="str">
        <f t="shared" ca="1" si="2"/>
        <v/>
      </c>
      <c r="O74" s="3"/>
      <c r="P74" s="3"/>
    </row>
    <row r="75" spans="1:16" x14ac:dyDescent="0.25">
      <c r="A75" s="2"/>
      <c r="B75" s="2"/>
      <c r="C75" s="2"/>
      <c r="D75" s="2"/>
      <c r="E75" s="2"/>
      <c r="F75" s="4"/>
      <c r="G75" s="4"/>
      <c r="H75" s="4"/>
      <c r="I75" s="2"/>
      <c r="J75" s="2"/>
      <c r="K75" s="2"/>
      <c r="L75" s="2"/>
      <c r="M75" s="4"/>
      <c r="N75" s="2" t="str">
        <f t="shared" ca="1" si="2"/>
        <v/>
      </c>
      <c r="O75" s="2"/>
      <c r="P75" s="2"/>
    </row>
    <row r="76" spans="1:16" x14ac:dyDescent="0.25">
      <c r="A76" s="3"/>
      <c r="B76" s="3"/>
      <c r="C76" s="3"/>
      <c r="D76" s="3"/>
      <c r="E76" s="3"/>
      <c r="F76" s="5"/>
      <c r="G76" s="5"/>
      <c r="H76" s="5"/>
      <c r="I76" s="3"/>
      <c r="J76" s="3"/>
      <c r="K76" s="3"/>
      <c r="L76" s="3"/>
      <c r="M76" s="5"/>
      <c r="N76" s="3" t="str">
        <f t="shared" ca="1" si="2"/>
        <v/>
      </c>
      <c r="O76" s="3"/>
      <c r="P76" s="3"/>
    </row>
    <row r="77" spans="1:16" x14ac:dyDescent="0.25">
      <c r="A77" s="2"/>
      <c r="B77" s="2"/>
      <c r="C77" s="2"/>
      <c r="D77" s="2"/>
      <c r="E77" s="2"/>
      <c r="F77" s="4"/>
      <c r="G77" s="4"/>
      <c r="H77" s="4"/>
      <c r="I77" s="2"/>
      <c r="J77" s="2"/>
      <c r="K77" s="2"/>
      <c r="L77" s="2"/>
      <c r="M77" s="4"/>
      <c r="N77" s="2" t="str">
        <f t="shared" ca="1" si="2"/>
        <v/>
      </c>
      <c r="O77" s="2"/>
      <c r="P77" s="2"/>
    </row>
    <row r="78" spans="1:16" x14ac:dyDescent="0.25">
      <c r="A78" s="3"/>
      <c r="B78" s="3"/>
      <c r="C78" s="3"/>
      <c r="D78" s="3"/>
      <c r="E78" s="3"/>
      <c r="F78" s="5"/>
      <c r="G78" s="5"/>
      <c r="H78" s="5"/>
      <c r="I78" s="3"/>
      <c r="J78" s="3"/>
      <c r="K78" s="3"/>
      <c r="L78" s="3"/>
      <c r="M78" s="5"/>
      <c r="N78" s="3" t="str">
        <f t="shared" ca="1" si="2"/>
        <v/>
      </c>
      <c r="O78" s="3"/>
      <c r="P78" s="3"/>
    </row>
    <row r="79" spans="1:16" x14ac:dyDescent="0.25">
      <c r="A79" s="2"/>
      <c r="B79" s="2"/>
      <c r="C79" s="2"/>
      <c r="D79" s="2"/>
      <c r="E79" s="2"/>
      <c r="F79" s="4"/>
      <c r="G79" s="4"/>
      <c r="H79" s="4"/>
      <c r="I79" s="2"/>
      <c r="J79" s="2"/>
      <c r="K79" s="2"/>
      <c r="L79" s="2"/>
      <c r="M79" s="4"/>
      <c r="N79" s="2" t="str">
        <f t="shared" ca="1" si="2"/>
        <v/>
      </c>
      <c r="O79" s="2"/>
      <c r="P79" s="2"/>
    </row>
    <row r="80" spans="1:16" x14ac:dyDescent="0.25">
      <c r="A80" s="3"/>
      <c r="B80" s="3"/>
      <c r="C80" s="3"/>
      <c r="D80" s="3"/>
      <c r="E80" s="3"/>
      <c r="F80" s="5"/>
      <c r="G80" s="5"/>
      <c r="H80" s="5"/>
      <c r="I80" s="3"/>
      <c r="J80" s="3"/>
      <c r="K80" s="3"/>
      <c r="L80" s="3"/>
      <c r="M80" s="5"/>
      <c r="N80" s="3" t="str">
        <f t="shared" ca="1" si="2"/>
        <v/>
      </c>
      <c r="O80" s="3"/>
      <c r="P80" s="3"/>
    </row>
    <row r="81" spans="1:16" x14ac:dyDescent="0.25">
      <c r="A81" s="2"/>
      <c r="B81" s="2"/>
      <c r="C81" s="2"/>
      <c r="D81" s="2"/>
      <c r="E81" s="2"/>
      <c r="F81" s="4"/>
      <c r="G81" s="4"/>
      <c r="H81" s="4"/>
      <c r="I81" s="2"/>
      <c r="J81" s="2"/>
      <c r="K81" s="2"/>
      <c r="L81" s="2"/>
      <c r="M81" s="4"/>
      <c r="N81" s="2" t="str">
        <f t="shared" ca="1" si="2"/>
        <v/>
      </c>
      <c r="O81" s="2"/>
      <c r="P81" s="2"/>
    </row>
    <row r="82" spans="1:16" x14ac:dyDescent="0.25">
      <c r="A82" s="3"/>
      <c r="B82" s="3"/>
      <c r="C82" s="3"/>
      <c r="D82" s="3"/>
      <c r="E82" s="3"/>
      <c r="F82" s="5"/>
      <c r="G82" s="5"/>
      <c r="H82" s="5"/>
      <c r="I82" s="3"/>
      <c r="J82" s="3"/>
      <c r="K82" s="3"/>
      <c r="L82" s="3"/>
      <c r="M82" s="5"/>
      <c r="N82" s="3" t="str">
        <f t="shared" ca="1" si="2"/>
        <v/>
      </c>
      <c r="O82" s="3"/>
      <c r="P82" s="3"/>
    </row>
    <row r="83" spans="1:16" x14ac:dyDescent="0.25">
      <c r="A83" s="2"/>
      <c r="B83" s="2"/>
      <c r="C83" s="2"/>
      <c r="D83" s="2"/>
      <c r="E83" s="2"/>
      <c r="F83" s="4"/>
      <c r="G83" s="4"/>
      <c r="H83" s="4"/>
      <c r="I83" s="2"/>
      <c r="J83" s="2"/>
      <c r="K83" s="2"/>
      <c r="L83" s="2"/>
      <c r="M83" s="4"/>
      <c r="N83" s="2" t="str">
        <f t="shared" ca="1" si="2"/>
        <v/>
      </c>
      <c r="O83" s="2"/>
      <c r="P83" s="2"/>
    </row>
    <row r="84" spans="1:16" x14ac:dyDescent="0.25">
      <c r="A84" s="3"/>
      <c r="B84" s="3"/>
      <c r="C84" s="3"/>
      <c r="D84" s="3"/>
      <c r="E84" s="3"/>
      <c r="F84" s="5"/>
      <c r="G84" s="5"/>
      <c r="H84" s="5"/>
      <c r="I84" s="3"/>
      <c r="J84" s="3"/>
      <c r="K84" s="3"/>
      <c r="L84" s="3"/>
      <c r="M84" s="5"/>
      <c r="N84" s="3" t="str">
        <f t="shared" ca="1" si="2"/>
        <v/>
      </c>
      <c r="O84" s="3"/>
      <c r="P84" s="3"/>
    </row>
  </sheetData>
  <autoFilter ref="A4:P84" xr:uid="{00000000-0009-0000-0000-000004000000}"/>
  <mergeCells count="2">
    <mergeCell ref="A2:H2"/>
    <mergeCell ref="A1:H1"/>
  </mergeCells>
  <conditionalFormatting sqref="N5:N84">
    <cfRule type="expression" dxfId="0" priority="1">
      <formula>AND($N5&lt;0,$L5&lt;&gt;"Complete")</formula>
    </cfRule>
  </conditionalFormatting>
  <dataValidations count="1">
    <dataValidation type="list" allowBlank="1" sqref="L5:L84" xr:uid="{00000000-0002-0000-0400-000000000000}">
      <formula1>"Not Started,In Progress,Blocked,Complete,Not Applicable"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64"/>
  <sheetViews>
    <sheetView showGridLines="0" workbookViewId="0">
      <pane ySplit="4" topLeftCell="A5" activePane="bottomLeft" state="frozen"/>
      <selection pane="bottomLeft"/>
    </sheetView>
  </sheetViews>
  <sheetFormatPr baseColWidth="10" defaultColWidth="9.140625" defaultRowHeight="15" x14ac:dyDescent="0.25"/>
  <cols>
    <col min="1" max="1" width="12" customWidth="1"/>
    <col min="2" max="2" width="14" customWidth="1"/>
    <col min="3" max="3" width="20" customWidth="1"/>
    <col min="4" max="4" width="34" customWidth="1"/>
    <col min="5" max="6" width="18" customWidth="1"/>
    <col min="7" max="9" width="14" customWidth="1"/>
    <col min="10" max="12" width="16" customWidth="1"/>
    <col min="13" max="13" width="18" customWidth="1"/>
    <col min="14" max="14" width="28" customWidth="1"/>
    <col min="15" max="15" width="12" customWidth="1"/>
    <col min="16" max="16" width="34" customWidth="1"/>
  </cols>
  <sheetData>
    <row r="1" spans="1:16" ht="32.1" customHeight="1" x14ac:dyDescent="0.25">
      <c r="A1" s="17" t="s">
        <v>122</v>
      </c>
      <c r="B1" s="13"/>
      <c r="C1" s="13"/>
      <c r="D1" s="13"/>
      <c r="E1" s="13"/>
      <c r="F1" s="13"/>
      <c r="G1" s="13"/>
      <c r="H1" s="13"/>
    </row>
    <row r="2" spans="1:16" ht="30" customHeight="1" x14ac:dyDescent="0.25">
      <c r="A2" s="15" t="s">
        <v>123</v>
      </c>
      <c r="B2" s="13"/>
      <c r="C2" s="13"/>
      <c r="D2" s="13"/>
      <c r="E2" s="13"/>
      <c r="F2" s="13"/>
      <c r="G2" s="13"/>
      <c r="H2" s="13"/>
    </row>
    <row r="4" spans="1:16" ht="30" customHeight="1" x14ac:dyDescent="0.25">
      <c r="A4" s="1" t="s">
        <v>124</v>
      </c>
      <c r="B4" s="1" t="s">
        <v>125</v>
      </c>
      <c r="C4" s="1" t="s">
        <v>126</v>
      </c>
      <c r="D4" s="1" t="s">
        <v>127</v>
      </c>
      <c r="E4" s="1" t="s">
        <v>128</v>
      </c>
      <c r="F4" s="1" t="s">
        <v>81</v>
      </c>
      <c r="G4" s="1" t="s">
        <v>129</v>
      </c>
      <c r="H4" s="1" t="s">
        <v>17</v>
      </c>
      <c r="I4" s="1" t="s">
        <v>130</v>
      </c>
      <c r="J4" s="1" t="s">
        <v>131</v>
      </c>
      <c r="K4" s="1" t="s">
        <v>132</v>
      </c>
      <c r="L4" s="1" t="s">
        <v>133</v>
      </c>
      <c r="M4" s="1" t="s">
        <v>134</v>
      </c>
      <c r="N4" s="1" t="s">
        <v>115</v>
      </c>
      <c r="O4" s="1" t="s">
        <v>135</v>
      </c>
      <c r="P4" s="1" t="s">
        <v>136</v>
      </c>
    </row>
    <row r="5" spans="1:16" x14ac:dyDescent="0.25">
      <c r="A5" s="2" t="s">
        <v>137</v>
      </c>
      <c r="B5" s="2" t="s">
        <v>138</v>
      </c>
      <c r="C5" s="2" t="s">
        <v>32</v>
      </c>
      <c r="D5" s="2" t="s">
        <v>139</v>
      </c>
      <c r="E5" s="2" t="s">
        <v>140</v>
      </c>
      <c r="F5" s="2" t="s">
        <v>65</v>
      </c>
      <c r="G5" s="4"/>
      <c r="H5" s="2" t="s">
        <v>121</v>
      </c>
      <c r="I5" s="4"/>
      <c r="J5" s="6"/>
      <c r="K5" s="6" t="s">
        <v>141</v>
      </c>
      <c r="L5" s="2"/>
      <c r="M5" s="2"/>
      <c r="N5" s="2" t="s">
        <v>44</v>
      </c>
      <c r="O5" s="2"/>
      <c r="P5" s="2" t="s">
        <v>45</v>
      </c>
    </row>
    <row r="6" spans="1:16" x14ac:dyDescent="0.25">
      <c r="A6" s="3"/>
      <c r="B6" s="3"/>
      <c r="C6" s="3"/>
      <c r="D6" s="3"/>
      <c r="E6" s="3"/>
      <c r="F6" s="3"/>
      <c r="G6" s="5"/>
      <c r="H6" s="3"/>
      <c r="I6" s="5"/>
      <c r="J6" s="7"/>
      <c r="K6" s="7"/>
      <c r="L6" s="3" t="str">
        <f t="shared" ref="L6:L37" si="0">IF(OR(J6="",K6=""),"",IF(ABS(J6)&lt;=K6,"Yes","No"))</f>
        <v/>
      </c>
      <c r="M6" s="3"/>
      <c r="N6" s="3"/>
      <c r="O6" s="3" t="str">
        <f t="shared" ref="O6:O37" ca="1" si="1">IF(G6="","",IF(I6&lt;&gt;"",I6-G6,TODAY()-G6))</f>
        <v/>
      </c>
      <c r="P6" s="3"/>
    </row>
    <row r="7" spans="1:16" x14ac:dyDescent="0.25">
      <c r="A7" s="2"/>
      <c r="B7" s="2"/>
      <c r="C7" s="2"/>
      <c r="D7" s="2"/>
      <c r="E7" s="2"/>
      <c r="F7" s="2"/>
      <c r="G7" s="4"/>
      <c r="H7" s="2"/>
      <c r="I7" s="4"/>
      <c r="J7" s="6"/>
      <c r="K7" s="6"/>
      <c r="L7" s="2" t="str">
        <f t="shared" si="0"/>
        <v/>
      </c>
      <c r="M7" s="2"/>
      <c r="N7" s="2"/>
      <c r="O7" s="2" t="str">
        <f t="shared" ca="1" si="1"/>
        <v/>
      </c>
      <c r="P7" s="2"/>
    </row>
    <row r="8" spans="1:16" x14ac:dyDescent="0.25">
      <c r="A8" s="3"/>
      <c r="B8" s="3"/>
      <c r="C8" s="3"/>
      <c r="D8" s="3"/>
      <c r="E8" s="3"/>
      <c r="F8" s="3"/>
      <c r="G8" s="5"/>
      <c r="H8" s="3"/>
      <c r="I8" s="5"/>
      <c r="J8" s="7"/>
      <c r="K8" s="7"/>
      <c r="L8" s="3" t="str">
        <f t="shared" si="0"/>
        <v/>
      </c>
      <c r="M8" s="3"/>
      <c r="N8" s="3"/>
      <c r="O8" s="3" t="str">
        <f t="shared" ca="1" si="1"/>
        <v/>
      </c>
      <c r="P8" s="3"/>
    </row>
    <row r="9" spans="1:16" x14ac:dyDescent="0.25">
      <c r="A9" s="2"/>
      <c r="B9" s="2"/>
      <c r="C9" s="2"/>
      <c r="D9" s="2"/>
      <c r="E9" s="2"/>
      <c r="F9" s="2"/>
      <c r="G9" s="4"/>
      <c r="H9" s="2"/>
      <c r="I9" s="4"/>
      <c r="J9" s="6"/>
      <c r="K9" s="6"/>
      <c r="L9" s="2" t="str">
        <f t="shared" si="0"/>
        <v/>
      </c>
      <c r="M9" s="2"/>
      <c r="N9" s="2"/>
      <c r="O9" s="2" t="str">
        <f t="shared" ca="1" si="1"/>
        <v/>
      </c>
      <c r="P9" s="2"/>
    </row>
    <row r="10" spans="1:16" x14ac:dyDescent="0.25">
      <c r="A10" s="3"/>
      <c r="B10" s="3"/>
      <c r="C10" s="3"/>
      <c r="D10" s="3"/>
      <c r="E10" s="3"/>
      <c r="F10" s="3"/>
      <c r="G10" s="5"/>
      <c r="H10" s="3"/>
      <c r="I10" s="5"/>
      <c r="J10" s="7"/>
      <c r="K10" s="7"/>
      <c r="L10" s="3" t="str">
        <f t="shared" si="0"/>
        <v/>
      </c>
      <c r="M10" s="3"/>
      <c r="N10" s="3"/>
      <c r="O10" s="3" t="str">
        <f t="shared" ca="1" si="1"/>
        <v/>
      </c>
      <c r="P10" s="3"/>
    </row>
    <row r="11" spans="1:16" x14ac:dyDescent="0.25">
      <c r="A11" s="2"/>
      <c r="B11" s="2"/>
      <c r="C11" s="2"/>
      <c r="D11" s="2"/>
      <c r="E11" s="2"/>
      <c r="F11" s="2"/>
      <c r="G11" s="4"/>
      <c r="H11" s="2"/>
      <c r="I11" s="4"/>
      <c r="J11" s="6"/>
      <c r="K11" s="6"/>
      <c r="L11" s="2" t="str">
        <f t="shared" si="0"/>
        <v/>
      </c>
      <c r="M11" s="2"/>
      <c r="N11" s="2"/>
      <c r="O11" s="2" t="str">
        <f t="shared" ca="1" si="1"/>
        <v/>
      </c>
      <c r="P11" s="2"/>
    </row>
    <row r="12" spans="1:16" x14ac:dyDescent="0.25">
      <c r="A12" s="3"/>
      <c r="B12" s="3"/>
      <c r="C12" s="3"/>
      <c r="D12" s="3"/>
      <c r="E12" s="3"/>
      <c r="F12" s="3"/>
      <c r="G12" s="5"/>
      <c r="H12" s="3"/>
      <c r="I12" s="5"/>
      <c r="J12" s="7"/>
      <c r="K12" s="7"/>
      <c r="L12" s="3" t="str">
        <f t="shared" si="0"/>
        <v/>
      </c>
      <c r="M12" s="3"/>
      <c r="N12" s="3"/>
      <c r="O12" s="3" t="str">
        <f t="shared" ca="1" si="1"/>
        <v/>
      </c>
      <c r="P12" s="3"/>
    </row>
    <row r="13" spans="1:16" x14ac:dyDescent="0.25">
      <c r="A13" s="2"/>
      <c r="B13" s="2"/>
      <c r="C13" s="2"/>
      <c r="D13" s="2"/>
      <c r="E13" s="2"/>
      <c r="F13" s="2"/>
      <c r="G13" s="4"/>
      <c r="H13" s="2"/>
      <c r="I13" s="4"/>
      <c r="J13" s="6"/>
      <c r="K13" s="6"/>
      <c r="L13" s="2" t="str">
        <f t="shared" si="0"/>
        <v/>
      </c>
      <c r="M13" s="2"/>
      <c r="N13" s="2"/>
      <c r="O13" s="2" t="str">
        <f t="shared" ca="1" si="1"/>
        <v/>
      </c>
      <c r="P13" s="2"/>
    </row>
    <row r="14" spans="1:16" x14ac:dyDescent="0.25">
      <c r="A14" s="3"/>
      <c r="B14" s="3"/>
      <c r="C14" s="3"/>
      <c r="D14" s="3"/>
      <c r="E14" s="3"/>
      <c r="F14" s="3"/>
      <c r="G14" s="5"/>
      <c r="H14" s="3"/>
      <c r="I14" s="5"/>
      <c r="J14" s="7"/>
      <c r="K14" s="7"/>
      <c r="L14" s="3" t="str">
        <f t="shared" si="0"/>
        <v/>
      </c>
      <c r="M14" s="3"/>
      <c r="N14" s="3"/>
      <c r="O14" s="3" t="str">
        <f t="shared" ca="1" si="1"/>
        <v/>
      </c>
      <c r="P14" s="3"/>
    </row>
    <row r="15" spans="1:16" x14ac:dyDescent="0.25">
      <c r="A15" s="2"/>
      <c r="B15" s="2"/>
      <c r="C15" s="2"/>
      <c r="D15" s="2"/>
      <c r="E15" s="2"/>
      <c r="F15" s="2"/>
      <c r="G15" s="4"/>
      <c r="H15" s="2"/>
      <c r="I15" s="4"/>
      <c r="J15" s="6"/>
      <c r="K15" s="6"/>
      <c r="L15" s="2" t="str">
        <f t="shared" si="0"/>
        <v/>
      </c>
      <c r="M15" s="2"/>
      <c r="N15" s="2"/>
      <c r="O15" s="2" t="str">
        <f t="shared" ca="1" si="1"/>
        <v/>
      </c>
      <c r="P15" s="2"/>
    </row>
    <row r="16" spans="1:16" x14ac:dyDescent="0.25">
      <c r="A16" s="3"/>
      <c r="B16" s="3"/>
      <c r="C16" s="3"/>
      <c r="D16" s="3"/>
      <c r="E16" s="3"/>
      <c r="F16" s="3"/>
      <c r="G16" s="5"/>
      <c r="H16" s="3"/>
      <c r="I16" s="5"/>
      <c r="J16" s="7"/>
      <c r="K16" s="7"/>
      <c r="L16" s="3" t="str">
        <f t="shared" si="0"/>
        <v/>
      </c>
      <c r="M16" s="3"/>
      <c r="N16" s="3"/>
      <c r="O16" s="3" t="str">
        <f t="shared" ca="1" si="1"/>
        <v/>
      </c>
      <c r="P16" s="3"/>
    </row>
    <row r="17" spans="1:16" x14ac:dyDescent="0.25">
      <c r="A17" s="2"/>
      <c r="B17" s="2"/>
      <c r="C17" s="2"/>
      <c r="D17" s="2"/>
      <c r="E17" s="2"/>
      <c r="F17" s="2"/>
      <c r="G17" s="4"/>
      <c r="H17" s="2"/>
      <c r="I17" s="4"/>
      <c r="J17" s="6"/>
      <c r="K17" s="6"/>
      <c r="L17" s="2" t="str">
        <f t="shared" si="0"/>
        <v/>
      </c>
      <c r="M17" s="2"/>
      <c r="N17" s="2"/>
      <c r="O17" s="2" t="str">
        <f t="shared" ca="1" si="1"/>
        <v/>
      </c>
      <c r="P17" s="2"/>
    </row>
    <row r="18" spans="1:16" x14ac:dyDescent="0.25">
      <c r="A18" s="3"/>
      <c r="B18" s="3"/>
      <c r="C18" s="3"/>
      <c r="D18" s="3"/>
      <c r="E18" s="3"/>
      <c r="F18" s="3"/>
      <c r="G18" s="5"/>
      <c r="H18" s="3"/>
      <c r="I18" s="5"/>
      <c r="J18" s="7"/>
      <c r="K18" s="7"/>
      <c r="L18" s="3" t="str">
        <f t="shared" si="0"/>
        <v/>
      </c>
      <c r="M18" s="3"/>
      <c r="N18" s="3"/>
      <c r="O18" s="3" t="str">
        <f t="shared" ca="1" si="1"/>
        <v/>
      </c>
      <c r="P18" s="3"/>
    </row>
    <row r="19" spans="1:16" x14ac:dyDescent="0.25">
      <c r="A19" s="2"/>
      <c r="B19" s="2"/>
      <c r="C19" s="2"/>
      <c r="D19" s="2"/>
      <c r="E19" s="2"/>
      <c r="F19" s="2"/>
      <c r="G19" s="4"/>
      <c r="H19" s="2"/>
      <c r="I19" s="4"/>
      <c r="J19" s="6"/>
      <c r="K19" s="6"/>
      <c r="L19" s="2" t="str">
        <f t="shared" si="0"/>
        <v/>
      </c>
      <c r="M19" s="2"/>
      <c r="N19" s="2"/>
      <c r="O19" s="2" t="str">
        <f t="shared" ca="1" si="1"/>
        <v/>
      </c>
      <c r="P19" s="2"/>
    </row>
    <row r="20" spans="1:16" x14ac:dyDescent="0.25">
      <c r="A20" s="3"/>
      <c r="B20" s="3"/>
      <c r="C20" s="3"/>
      <c r="D20" s="3"/>
      <c r="E20" s="3"/>
      <c r="F20" s="3"/>
      <c r="G20" s="5"/>
      <c r="H20" s="3"/>
      <c r="I20" s="5"/>
      <c r="J20" s="7"/>
      <c r="K20" s="7"/>
      <c r="L20" s="3" t="str">
        <f t="shared" si="0"/>
        <v/>
      </c>
      <c r="M20" s="3"/>
      <c r="N20" s="3"/>
      <c r="O20" s="3" t="str">
        <f t="shared" ca="1" si="1"/>
        <v/>
      </c>
      <c r="P20" s="3"/>
    </row>
    <row r="21" spans="1:16" x14ac:dyDescent="0.25">
      <c r="A21" s="2"/>
      <c r="B21" s="2"/>
      <c r="C21" s="2"/>
      <c r="D21" s="2"/>
      <c r="E21" s="2"/>
      <c r="F21" s="2"/>
      <c r="G21" s="4"/>
      <c r="H21" s="2"/>
      <c r="I21" s="4"/>
      <c r="J21" s="6"/>
      <c r="K21" s="6"/>
      <c r="L21" s="2" t="str">
        <f t="shared" si="0"/>
        <v/>
      </c>
      <c r="M21" s="2"/>
      <c r="N21" s="2"/>
      <c r="O21" s="2" t="str">
        <f t="shared" ca="1" si="1"/>
        <v/>
      </c>
      <c r="P21" s="2"/>
    </row>
    <row r="22" spans="1:16" x14ac:dyDescent="0.25">
      <c r="A22" s="3"/>
      <c r="B22" s="3"/>
      <c r="C22" s="3"/>
      <c r="D22" s="3"/>
      <c r="E22" s="3"/>
      <c r="F22" s="3"/>
      <c r="G22" s="5"/>
      <c r="H22" s="3"/>
      <c r="I22" s="5"/>
      <c r="J22" s="7"/>
      <c r="K22" s="7"/>
      <c r="L22" s="3" t="str">
        <f t="shared" si="0"/>
        <v/>
      </c>
      <c r="M22" s="3"/>
      <c r="N22" s="3"/>
      <c r="O22" s="3" t="str">
        <f t="shared" ca="1" si="1"/>
        <v/>
      </c>
      <c r="P22" s="3"/>
    </row>
    <row r="23" spans="1:16" x14ac:dyDescent="0.25">
      <c r="A23" s="2"/>
      <c r="B23" s="2"/>
      <c r="C23" s="2"/>
      <c r="D23" s="2"/>
      <c r="E23" s="2"/>
      <c r="F23" s="2"/>
      <c r="G23" s="4"/>
      <c r="H23" s="2"/>
      <c r="I23" s="4"/>
      <c r="J23" s="6"/>
      <c r="K23" s="6"/>
      <c r="L23" s="2" t="str">
        <f t="shared" si="0"/>
        <v/>
      </c>
      <c r="M23" s="2"/>
      <c r="N23" s="2"/>
      <c r="O23" s="2" t="str">
        <f t="shared" ca="1" si="1"/>
        <v/>
      </c>
      <c r="P23" s="2"/>
    </row>
    <row r="24" spans="1:16" x14ac:dyDescent="0.25">
      <c r="A24" s="3"/>
      <c r="B24" s="3"/>
      <c r="C24" s="3"/>
      <c r="D24" s="3"/>
      <c r="E24" s="3"/>
      <c r="F24" s="3"/>
      <c r="G24" s="5"/>
      <c r="H24" s="3"/>
      <c r="I24" s="5"/>
      <c r="J24" s="7"/>
      <c r="K24" s="7"/>
      <c r="L24" s="3" t="str">
        <f t="shared" si="0"/>
        <v/>
      </c>
      <c r="M24" s="3"/>
      <c r="N24" s="3"/>
      <c r="O24" s="3" t="str">
        <f t="shared" ca="1" si="1"/>
        <v/>
      </c>
      <c r="P24" s="3"/>
    </row>
    <row r="25" spans="1:16" x14ac:dyDescent="0.25">
      <c r="A25" s="2"/>
      <c r="B25" s="2"/>
      <c r="C25" s="2"/>
      <c r="D25" s="2"/>
      <c r="E25" s="2"/>
      <c r="F25" s="2"/>
      <c r="G25" s="4"/>
      <c r="H25" s="2"/>
      <c r="I25" s="4"/>
      <c r="J25" s="6"/>
      <c r="K25" s="6"/>
      <c r="L25" s="2" t="str">
        <f t="shared" si="0"/>
        <v/>
      </c>
      <c r="M25" s="2"/>
      <c r="N25" s="2"/>
      <c r="O25" s="2" t="str">
        <f t="shared" ca="1" si="1"/>
        <v/>
      </c>
      <c r="P25" s="2"/>
    </row>
    <row r="26" spans="1:16" x14ac:dyDescent="0.25">
      <c r="A26" s="3"/>
      <c r="B26" s="3"/>
      <c r="C26" s="3"/>
      <c r="D26" s="3"/>
      <c r="E26" s="3"/>
      <c r="F26" s="3"/>
      <c r="G26" s="5"/>
      <c r="H26" s="3"/>
      <c r="I26" s="5"/>
      <c r="J26" s="7"/>
      <c r="K26" s="7"/>
      <c r="L26" s="3" t="str">
        <f t="shared" si="0"/>
        <v/>
      </c>
      <c r="M26" s="3"/>
      <c r="N26" s="3"/>
      <c r="O26" s="3" t="str">
        <f t="shared" ca="1" si="1"/>
        <v/>
      </c>
      <c r="P26" s="3"/>
    </row>
    <row r="27" spans="1:16" x14ac:dyDescent="0.25">
      <c r="A27" s="2"/>
      <c r="B27" s="2"/>
      <c r="C27" s="2"/>
      <c r="D27" s="2"/>
      <c r="E27" s="2"/>
      <c r="F27" s="2"/>
      <c r="G27" s="4"/>
      <c r="H27" s="2"/>
      <c r="I27" s="4"/>
      <c r="J27" s="6"/>
      <c r="K27" s="6"/>
      <c r="L27" s="2" t="str">
        <f t="shared" si="0"/>
        <v/>
      </c>
      <c r="M27" s="2"/>
      <c r="N27" s="2"/>
      <c r="O27" s="2" t="str">
        <f t="shared" ca="1" si="1"/>
        <v/>
      </c>
      <c r="P27" s="2"/>
    </row>
    <row r="28" spans="1:16" x14ac:dyDescent="0.25">
      <c r="A28" s="3"/>
      <c r="B28" s="3"/>
      <c r="C28" s="3"/>
      <c r="D28" s="3"/>
      <c r="E28" s="3"/>
      <c r="F28" s="3"/>
      <c r="G28" s="5"/>
      <c r="H28" s="3"/>
      <c r="I28" s="5"/>
      <c r="J28" s="7"/>
      <c r="K28" s="7"/>
      <c r="L28" s="3" t="str">
        <f t="shared" si="0"/>
        <v/>
      </c>
      <c r="M28" s="3"/>
      <c r="N28" s="3"/>
      <c r="O28" s="3" t="str">
        <f t="shared" ca="1" si="1"/>
        <v/>
      </c>
      <c r="P28" s="3"/>
    </row>
    <row r="29" spans="1:16" x14ac:dyDescent="0.25">
      <c r="A29" s="2"/>
      <c r="B29" s="2"/>
      <c r="C29" s="2"/>
      <c r="D29" s="2"/>
      <c r="E29" s="2"/>
      <c r="F29" s="2"/>
      <c r="G29" s="4"/>
      <c r="H29" s="2"/>
      <c r="I29" s="4"/>
      <c r="J29" s="6"/>
      <c r="K29" s="6"/>
      <c r="L29" s="2" t="str">
        <f t="shared" si="0"/>
        <v/>
      </c>
      <c r="M29" s="2"/>
      <c r="N29" s="2"/>
      <c r="O29" s="2" t="str">
        <f t="shared" ca="1" si="1"/>
        <v/>
      </c>
      <c r="P29" s="2"/>
    </row>
    <row r="30" spans="1:16" x14ac:dyDescent="0.25">
      <c r="A30" s="3"/>
      <c r="B30" s="3"/>
      <c r="C30" s="3"/>
      <c r="D30" s="3"/>
      <c r="E30" s="3"/>
      <c r="F30" s="3"/>
      <c r="G30" s="5"/>
      <c r="H30" s="3"/>
      <c r="I30" s="5"/>
      <c r="J30" s="7"/>
      <c r="K30" s="7"/>
      <c r="L30" s="3" t="str">
        <f t="shared" si="0"/>
        <v/>
      </c>
      <c r="M30" s="3"/>
      <c r="N30" s="3"/>
      <c r="O30" s="3" t="str">
        <f t="shared" ca="1" si="1"/>
        <v/>
      </c>
      <c r="P30" s="3"/>
    </row>
    <row r="31" spans="1:16" x14ac:dyDescent="0.25">
      <c r="A31" s="2"/>
      <c r="B31" s="2"/>
      <c r="C31" s="2"/>
      <c r="D31" s="2"/>
      <c r="E31" s="2"/>
      <c r="F31" s="2"/>
      <c r="G31" s="4"/>
      <c r="H31" s="2"/>
      <c r="I31" s="4"/>
      <c r="J31" s="6"/>
      <c r="K31" s="6"/>
      <c r="L31" s="2" t="str">
        <f t="shared" si="0"/>
        <v/>
      </c>
      <c r="M31" s="2"/>
      <c r="N31" s="2"/>
      <c r="O31" s="2" t="str">
        <f t="shared" ca="1" si="1"/>
        <v/>
      </c>
      <c r="P31" s="2"/>
    </row>
    <row r="32" spans="1:16" x14ac:dyDescent="0.25">
      <c r="A32" s="3"/>
      <c r="B32" s="3"/>
      <c r="C32" s="3"/>
      <c r="D32" s="3"/>
      <c r="E32" s="3"/>
      <c r="F32" s="3"/>
      <c r="G32" s="5"/>
      <c r="H32" s="3"/>
      <c r="I32" s="5"/>
      <c r="J32" s="7"/>
      <c r="K32" s="7"/>
      <c r="L32" s="3" t="str">
        <f t="shared" si="0"/>
        <v/>
      </c>
      <c r="M32" s="3"/>
      <c r="N32" s="3"/>
      <c r="O32" s="3" t="str">
        <f t="shared" ca="1" si="1"/>
        <v/>
      </c>
      <c r="P32" s="3"/>
    </row>
    <row r="33" spans="1:16" x14ac:dyDescent="0.25">
      <c r="A33" s="2"/>
      <c r="B33" s="2"/>
      <c r="C33" s="2"/>
      <c r="D33" s="2"/>
      <c r="E33" s="2"/>
      <c r="F33" s="2"/>
      <c r="G33" s="4"/>
      <c r="H33" s="2"/>
      <c r="I33" s="4"/>
      <c r="J33" s="6"/>
      <c r="K33" s="6"/>
      <c r="L33" s="2" t="str">
        <f t="shared" si="0"/>
        <v/>
      </c>
      <c r="M33" s="2"/>
      <c r="N33" s="2"/>
      <c r="O33" s="2" t="str">
        <f t="shared" ca="1" si="1"/>
        <v/>
      </c>
      <c r="P33" s="2"/>
    </row>
    <row r="34" spans="1:16" x14ac:dyDescent="0.25">
      <c r="A34" s="3"/>
      <c r="B34" s="3"/>
      <c r="C34" s="3"/>
      <c r="D34" s="3"/>
      <c r="E34" s="3"/>
      <c r="F34" s="3"/>
      <c r="G34" s="5"/>
      <c r="H34" s="3"/>
      <c r="I34" s="5"/>
      <c r="J34" s="7"/>
      <c r="K34" s="7"/>
      <c r="L34" s="3" t="str">
        <f t="shared" si="0"/>
        <v/>
      </c>
      <c r="M34" s="3"/>
      <c r="N34" s="3"/>
      <c r="O34" s="3" t="str">
        <f t="shared" ca="1" si="1"/>
        <v/>
      </c>
      <c r="P34" s="3"/>
    </row>
    <row r="35" spans="1:16" x14ac:dyDescent="0.25">
      <c r="A35" s="2"/>
      <c r="B35" s="2"/>
      <c r="C35" s="2"/>
      <c r="D35" s="2"/>
      <c r="E35" s="2"/>
      <c r="F35" s="2"/>
      <c r="G35" s="4"/>
      <c r="H35" s="2"/>
      <c r="I35" s="4"/>
      <c r="J35" s="6"/>
      <c r="K35" s="6"/>
      <c r="L35" s="2" t="str">
        <f t="shared" si="0"/>
        <v/>
      </c>
      <c r="M35" s="2"/>
      <c r="N35" s="2"/>
      <c r="O35" s="2" t="str">
        <f t="shared" ca="1" si="1"/>
        <v/>
      </c>
      <c r="P35" s="2"/>
    </row>
    <row r="36" spans="1:16" x14ac:dyDescent="0.25">
      <c r="A36" s="3"/>
      <c r="B36" s="3"/>
      <c r="C36" s="3"/>
      <c r="D36" s="3"/>
      <c r="E36" s="3"/>
      <c r="F36" s="3"/>
      <c r="G36" s="5"/>
      <c r="H36" s="3"/>
      <c r="I36" s="5"/>
      <c r="J36" s="7"/>
      <c r="K36" s="7"/>
      <c r="L36" s="3" t="str">
        <f t="shared" si="0"/>
        <v/>
      </c>
      <c r="M36" s="3"/>
      <c r="N36" s="3"/>
      <c r="O36" s="3" t="str">
        <f t="shared" ca="1" si="1"/>
        <v/>
      </c>
      <c r="P36" s="3"/>
    </row>
    <row r="37" spans="1:16" x14ac:dyDescent="0.25">
      <c r="A37" s="2"/>
      <c r="B37" s="2"/>
      <c r="C37" s="2"/>
      <c r="D37" s="2"/>
      <c r="E37" s="2"/>
      <c r="F37" s="2"/>
      <c r="G37" s="4"/>
      <c r="H37" s="2"/>
      <c r="I37" s="4"/>
      <c r="J37" s="6"/>
      <c r="K37" s="6"/>
      <c r="L37" s="2" t="str">
        <f t="shared" si="0"/>
        <v/>
      </c>
      <c r="M37" s="2"/>
      <c r="N37" s="2"/>
      <c r="O37" s="2" t="str">
        <f t="shared" ca="1" si="1"/>
        <v/>
      </c>
      <c r="P37" s="2"/>
    </row>
    <row r="38" spans="1:16" x14ac:dyDescent="0.25">
      <c r="A38" s="3"/>
      <c r="B38" s="3"/>
      <c r="C38" s="3"/>
      <c r="D38" s="3"/>
      <c r="E38" s="3"/>
      <c r="F38" s="3"/>
      <c r="G38" s="5"/>
      <c r="H38" s="3"/>
      <c r="I38" s="5"/>
      <c r="J38" s="7"/>
      <c r="K38" s="7"/>
      <c r="L38" s="3" t="str">
        <f t="shared" ref="L38:L69" si="2">IF(OR(J38="",K38=""),"",IF(ABS(J38)&lt;=K38,"Yes","No"))</f>
        <v/>
      </c>
      <c r="M38" s="3"/>
      <c r="N38" s="3"/>
      <c r="O38" s="3" t="str">
        <f t="shared" ref="O38:O64" ca="1" si="3">IF(G38="","",IF(I38&lt;&gt;"",I38-G38,TODAY()-G38))</f>
        <v/>
      </c>
      <c r="P38" s="3"/>
    </row>
    <row r="39" spans="1:16" x14ac:dyDescent="0.25">
      <c r="A39" s="2"/>
      <c r="B39" s="2"/>
      <c r="C39" s="2"/>
      <c r="D39" s="2"/>
      <c r="E39" s="2"/>
      <c r="F39" s="2"/>
      <c r="G39" s="4"/>
      <c r="H39" s="2"/>
      <c r="I39" s="4"/>
      <c r="J39" s="6"/>
      <c r="K39" s="6"/>
      <c r="L39" s="2" t="str">
        <f t="shared" si="2"/>
        <v/>
      </c>
      <c r="M39" s="2"/>
      <c r="N39" s="2"/>
      <c r="O39" s="2" t="str">
        <f t="shared" ca="1" si="3"/>
        <v/>
      </c>
      <c r="P39" s="2"/>
    </row>
    <row r="40" spans="1:16" x14ac:dyDescent="0.25">
      <c r="A40" s="3"/>
      <c r="B40" s="3"/>
      <c r="C40" s="3"/>
      <c r="D40" s="3"/>
      <c r="E40" s="3"/>
      <c r="F40" s="3"/>
      <c r="G40" s="5"/>
      <c r="H40" s="3"/>
      <c r="I40" s="5"/>
      <c r="J40" s="7"/>
      <c r="K40" s="7"/>
      <c r="L40" s="3" t="str">
        <f t="shared" si="2"/>
        <v/>
      </c>
      <c r="M40" s="3"/>
      <c r="N40" s="3"/>
      <c r="O40" s="3" t="str">
        <f t="shared" ca="1" si="3"/>
        <v/>
      </c>
      <c r="P40" s="3"/>
    </row>
    <row r="41" spans="1:16" x14ac:dyDescent="0.25">
      <c r="A41" s="2"/>
      <c r="B41" s="2"/>
      <c r="C41" s="2"/>
      <c r="D41" s="2"/>
      <c r="E41" s="2"/>
      <c r="F41" s="2"/>
      <c r="G41" s="4"/>
      <c r="H41" s="2"/>
      <c r="I41" s="4"/>
      <c r="J41" s="6"/>
      <c r="K41" s="6"/>
      <c r="L41" s="2" t="str">
        <f t="shared" si="2"/>
        <v/>
      </c>
      <c r="M41" s="2"/>
      <c r="N41" s="2"/>
      <c r="O41" s="2" t="str">
        <f t="shared" ca="1" si="3"/>
        <v/>
      </c>
      <c r="P41" s="2"/>
    </row>
    <row r="42" spans="1:16" x14ac:dyDescent="0.25">
      <c r="A42" s="3"/>
      <c r="B42" s="3"/>
      <c r="C42" s="3"/>
      <c r="D42" s="3"/>
      <c r="E42" s="3"/>
      <c r="F42" s="3"/>
      <c r="G42" s="5"/>
      <c r="H42" s="3"/>
      <c r="I42" s="5"/>
      <c r="J42" s="7"/>
      <c r="K42" s="7"/>
      <c r="L42" s="3" t="str">
        <f t="shared" si="2"/>
        <v/>
      </c>
      <c r="M42" s="3"/>
      <c r="N42" s="3"/>
      <c r="O42" s="3" t="str">
        <f t="shared" ca="1" si="3"/>
        <v/>
      </c>
      <c r="P42" s="3"/>
    </row>
    <row r="43" spans="1:16" x14ac:dyDescent="0.25">
      <c r="A43" s="2"/>
      <c r="B43" s="2"/>
      <c r="C43" s="2"/>
      <c r="D43" s="2"/>
      <c r="E43" s="2"/>
      <c r="F43" s="2"/>
      <c r="G43" s="4"/>
      <c r="H43" s="2"/>
      <c r="I43" s="4"/>
      <c r="J43" s="6"/>
      <c r="K43" s="6"/>
      <c r="L43" s="2" t="str">
        <f t="shared" si="2"/>
        <v/>
      </c>
      <c r="M43" s="2"/>
      <c r="N43" s="2"/>
      <c r="O43" s="2" t="str">
        <f t="shared" ca="1" si="3"/>
        <v/>
      </c>
      <c r="P43" s="2"/>
    </row>
    <row r="44" spans="1:16" x14ac:dyDescent="0.25">
      <c r="A44" s="3"/>
      <c r="B44" s="3"/>
      <c r="C44" s="3"/>
      <c r="D44" s="3"/>
      <c r="E44" s="3"/>
      <c r="F44" s="3"/>
      <c r="G44" s="5"/>
      <c r="H44" s="3"/>
      <c r="I44" s="5"/>
      <c r="J44" s="7"/>
      <c r="K44" s="7"/>
      <c r="L44" s="3" t="str">
        <f t="shared" si="2"/>
        <v/>
      </c>
      <c r="M44" s="3"/>
      <c r="N44" s="3"/>
      <c r="O44" s="3" t="str">
        <f t="shared" ca="1" si="3"/>
        <v/>
      </c>
      <c r="P44" s="3"/>
    </row>
    <row r="45" spans="1:16" x14ac:dyDescent="0.25">
      <c r="A45" s="2"/>
      <c r="B45" s="2"/>
      <c r="C45" s="2"/>
      <c r="D45" s="2"/>
      <c r="E45" s="2"/>
      <c r="F45" s="2"/>
      <c r="G45" s="4"/>
      <c r="H45" s="2"/>
      <c r="I45" s="4"/>
      <c r="J45" s="6"/>
      <c r="K45" s="6"/>
      <c r="L45" s="2" t="str">
        <f t="shared" si="2"/>
        <v/>
      </c>
      <c r="M45" s="2"/>
      <c r="N45" s="2"/>
      <c r="O45" s="2" t="str">
        <f t="shared" ca="1" si="3"/>
        <v/>
      </c>
      <c r="P45" s="2"/>
    </row>
    <row r="46" spans="1:16" x14ac:dyDescent="0.25">
      <c r="A46" s="3"/>
      <c r="B46" s="3"/>
      <c r="C46" s="3"/>
      <c r="D46" s="3"/>
      <c r="E46" s="3"/>
      <c r="F46" s="3"/>
      <c r="G46" s="5"/>
      <c r="H46" s="3"/>
      <c r="I46" s="5"/>
      <c r="J46" s="7"/>
      <c r="K46" s="7"/>
      <c r="L46" s="3" t="str">
        <f t="shared" si="2"/>
        <v/>
      </c>
      <c r="M46" s="3"/>
      <c r="N46" s="3"/>
      <c r="O46" s="3" t="str">
        <f t="shared" ca="1" si="3"/>
        <v/>
      </c>
      <c r="P46" s="3"/>
    </row>
    <row r="47" spans="1:16" x14ac:dyDescent="0.25">
      <c r="A47" s="2"/>
      <c r="B47" s="2"/>
      <c r="C47" s="2"/>
      <c r="D47" s="2"/>
      <c r="E47" s="2"/>
      <c r="F47" s="2"/>
      <c r="G47" s="4"/>
      <c r="H47" s="2"/>
      <c r="I47" s="4"/>
      <c r="J47" s="6"/>
      <c r="K47" s="6"/>
      <c r="L47" s="2" t="str">
        <f t="shared" si="2"/>
        <v/>
      </c>
      <c r="M47" s="2"/>
      <c r="N47" s="2"/>
      <c r="O47" s="2" t="str">
        <f t="shared" ca="1" si="3"/>
        <v/>
      </c>
      <c r="P47" s="2"/>
    </row>
    <row r="48" spans="1:16" x14ac:dyDescent="0.25">
      <c r="A48" s="3"/>
      <c r="B48" s="3"/>
      <c r="C48" s="3"/>
      <c r="D48" s="3"/>
      <c r="E48" s="3"/>
      <c r="F48" s="3"/>
      <c r="G48" s="5"/>
      <c r="H48" s="3"/>
      <c r="I48" s="5"/>
      <c r="J48" s="7"/>
      <c r="K48" s="7"/>
      <c r="L48" s="3" t="str">
        <f t="shared" si="2"/>
        <v/>
      </c>
      <c r="M48" s="3"/>
      <c r="N48" s="3"/>
      <c r="O48" s="3" t="str">
        <f t="shared" ca="1" si="3"/>
        <v/>
      </c>
      <c r="P48" s="3"/>
    </row>
    <row r="49" spans="1:16" x14ac:dyDescent="0.25">
      <c r="A49" s="2"/>
      <c r="B49" s="2"/>
      <c r="C49" s="2"/>
      <c r="D49" s="2"/>
      <c r="E49" s="2"/>
      <c r="F49" s="2"/>
      <c r="G49" s="4"/>
      <c r="H49" s="2"/>
      <c r="I49" s="4"/>
      <c r="J49" s="6"/>
      <c r="K49" s="6"/>
      <c r="L49" s="2" t="str">
        <f t="shared" si="2"/>
        <v/>
      </c>
      <c r="M49" s="2"/>
      <c r="N49" s="2"/>
      <c r="O49" s="2" t="str">
        <f t="shared" ca="1" si="3"/>
        <v/>
      </c>
      <c r="P49" s="2"/>
    </row>
    <row r="50" spans="1:16" x14ac:dyDescent="0.25">
      <c r="A50" s="3"/>
      <c r="B50" s="3"/>
      <c r="C50" s="3"/>
      <c r="D50" s="3"/>
      <c r="E50" s="3"/>
      <c r="F50" s="3"/>
      <c r="G50" s="5"/>
      <c r="H50" s="3"/>
      <c r="I50" s="5"/>
      <c r="J50" s="7"/>
      <c r="K50" s="7"/>
      <c r="L50" s="3" t="str">
        <f t="shared" si="2"/>
        <v/>
      </c>
      <c r="M50" s="3"/>
      <c r="N50" s="3"/>
      <c r="O50" s="3" t="str">
        <f t="shared" ca="1" si="3"/>
        <v/>
      </c>
      <c r="P50" s="3"/>
    </row>
    <row r="51" spans="1:16" x14ac:dyDescent="0.25">
      <c r="A51" s="2"/>
      <c r="B51" s="2"/>
      <c r="C51" s="2"/>
      <c r="D51" s="2"/>
      <c r="E51" s="2"/>
      <c r="F51" s="2"/>
      <c r="G51" s="4"/>
      <c r="H51" s="2"/>
      <c r="I51" s="4"/>
      <c r="J51" s="6"/>
      <c r="K51" s="6"/>
      <c r="L51" s="2" t="str">
        <f t="shared" si="2"/>
        <v/>
      </c>
      <c r="M51" s="2"/>
      <c r="N51" s="2"/>
      <c r="O51" s="2" t="str">
        <f t="shared" ca="1" si="3"/>
        <v/>
      </c>
      <c r="P51" s="2"/>
    </row>
    <row r="52" spans="1:16" x14ac:dyDescent="0.25">
      <c r="A52" s="3"/>
      <c r="B52" s="3"/>
      <c r="C52" s="3"/>
      <c r="D52" s="3"/>
      <c r="E52" s="3"/>
      <c r="F52" s="3"/>
      <c r="G52" s="5"/>
      <c r="H52" s="3"/>
      <c r="I52" s="5"/>
      <c r="J52" s="7"/>
      <c r="K52" s="7"/>
      <c r="L52" s="3" t="str">
        <f t="shared" si="2"/>
        <v/>
      </c>
      <c r="M52" s="3"/>
      <c r="N52" s="3"/>
      <c r="O52" s="3" t="str">
        <f t="shared" ca="1" si="3"/>
        <v/>
      </c>
      <c r="P52" s="3"/>
    </row>
    <row r="53" spans="1:16" x14ac:dyDescent="0.25">
      <c r="A53" s="2"/>
      <c r="B53" s="2"/>
      <c r="C53" s="2"/>
      <c r="D53" s="2"/>
      <c r="E53" s="2"/>
      <c r="F53" s="2"/>
      <c r="G53" s="4"/>
      <c r="H53" s="2"/>
      <c r="I53" s="4"/>
      <c r="J53" s="6"/>
      <c r="K53" s="6"/>
      <c r="L53" s="2" t="str">
        <f t="shared" si="2"/>
        <v/>
      </c>
      <c r="M53" s="2"/>
      <c r="N53" s="2"/>
      <c r="O53" s="2" t="str">
        <f t="shared" ca="1" si="3"/>
        <v/>
      </c>
      <c r="P53" s="2"/>
    </row>
    <row r="54" spans="1:16" x14ac:dyDescent="0.25">
      <c r="A54" s="3"/>
      <c r="B54" s="3"/>
      <c r="C54" s="3"/>
      <c r="D54" s="3"/>
      <c r="E54" s="3"/>
      <c r="F54" s="3"/>
      <c r="G54" s="5"/>
      <c r="H54" s="3"/>
      <c r="I54" s="5"/>
      <c r="J54" s="7"/>
      <c r="K54" s="7"/>
      <c r="L54" s="3" t="str">
        <f t="shared" si="2"/>
        <v/>
      </c>
      <c r="M54" s="3"/>
      <c r="N54" s="3"/>
      <c r="O54" s="3" t="str">
        <f t="shared" ca="1" si="3"/>
        <v/>
      </c>
      <c r="P54" s="3"/>
    </row>
    <row r="55" spans="1:16" x14ac:dyDescent="0.25">
      <c r="A55" s="2"/>
      <c r="B55" s="2"/>
      <c r="C55" s="2"/>
      <c r="D55" s="2"/>
      <c r="E55" s="2"/>
      <c r="F55" s="2"/>
      <c r="G55" s="4"/>
      <c r="H55" s="2"/>
      <c r="I55" s="4"/>
      <c r="J55" s="6"/>
      <c r="K55" s="6"/>
      <c r="L55" s="2" t="str">
        <f t="shared" si="2"/>
        <v/>
      </c>
      <c r="M55" s="2"/>
      <c r="N55" s="2"/>
      <c r="O55" s="2" t="str">
        <f t="shared" ca="1" si="3"/>
        <v/>
      </c>
      <c r="P55" s="2"/>
    </row>
    <row r="56" spans="1:16" x14ac:dyDescent="0.25">
      <c r="A56" s="3"/>
      <c r="B56" s="3"/>
      <c r="C56" s="3"/>
      <c r="D56" s="3"/>
      <c r="E56" s="3"/>
      <c r="F56" s="3"/>
      <c r="G56" s="5"/>
      <c r="H56" s="3"/>
      <c r="I56" s="5"/>
      <c r="J56" s="7"/>
      <c r="K56" s="7"/>
      <c r="L56" s="3" t="str">
        <f t="shared" si="2"/>
        <v/>
      </c>
      <c r="M56" s="3"/>
      <c r="N56" s="3"/>
      <c r="O56" s="3" t="str">
        <f t="shared" ca="1" si="3"/>
        <v/>
      </c>
      <c r="P56" s="3"/>
    </row>
    <row r="57" spans="1:16" x14ac:dyDescent="0.25">
      <c r="A57" s="2"/>
      <c r="B57" s="2"/>
      <c r="C57" s="2"/>
      <c r="D57" s="2"/>
      <c r="E57" s="2"/>
      <c r="F57" s="2"/>
      <c r="G57" s="4"/>
      <c r="H57" s="2"/>
      <c r="I57" s="4"/>
      <c r="J57" s="6"/>
      <c r="K57" s="6"/>
      <c r="L57" s="2" t="str">
        <f t="shared" si="2"/>
        <v/>
      </c>
      <c r="M57" s="2"/>
      <c r="N57" s="2"/>
      <c r="O57" s="2" t="str">
        <f t="shared" ca="1" si="3"/>
        <v/>
      </c>
      <c r="P57" s="2"/>
    </row>
    <row r="58" spans="1:16" x14ac:dyDescent="0.25">
      <c r="A58" s="3"/>
      <c r="B58" s="3"/>
      <c r="C58" s="3"/>
      <c r="D58" s="3"/>
      <c r="E58" s="3"/>
      <c r="F58" s="3"/>
      <c r="G58" s="5"/>
      <c r="H58" s="3"/>
      <c r="I58" s="5"/>
      <c r="J58" s="7"/>
      <c r="K58" s="7"/>
      <c r="L58" s="3" t="str">
        <f t="shared" si="2"/>
        <v/>
      </c>
      <c r="M58" s="3"/>
      <c r="N58" s="3"/>
      <c r="O58" s="3" t="str">
        <f t="shared" ca="1" si="3"/>
        <v/>
      </c>
      <c r="P58" s="3"/>
    </row>
    <row r="59" spans="1:16" x14ac:dyDescent="0.25">
      <c r="A59" s="2"/>
      <c r="B59" s="2"/>
      <c r="C59" s="2"/>
      <c r="D59" s="2"/>
      <c r="E59" s="2"/>
      <c r="F59" s="2"/>
      <c r="G59" s="4"/>
      <c r="H59" s="2"/>
      <c r="I59" s="4"/>
      <c r="J59" s="6"/>
      <c r="K59" s="6"/>
      <c r="L59" s="2" t="str">
        <f t="shared" si="2"/>
        <v/>
      </c>
      <c r="M59" s="2"/>
      <c r="N59" s="2"/>
      <c r="O59" s="2" t="str">
        <f t="shared" ca="1" si="3"/>
        <v/>
      </c>
      <c r="P59" s="2"/>
    </row>
    <row r="60" spans="1:16" x14ac:dyDescent="0.25">
      <c r="A60" s="3"/>
      <c r="B60" s="3"/>
      <c r="C60" s="3"/>
      <c r="D60" s="3"/>
      <c r="E60" s="3"/>
      <c r="F60" s="3"/>
      <c r="G60" s="5"/>
      <c r="H60" s="3"/>
      <c r="I60" s="5"/>
      <c r="J60" s="7"/>
      <c r="K60" s="7"/>
      <c r="L60" s="3" t="str">
        <f t="shared" si="2"/>
        <v/>
      </c>
      <c r="M60" s="3"/>
      <c r="N60" s="3"/>
      <c r="O60" s="3" t="str">
        <f t="shared" ca="1" si="3"/>
        <v/>
      </c>
      <c r="P60" s="3"/>
    </row>
    <row r="61" spans="1:16" x14ac:dyDescent="0.25">
      <c r="A61" s="2"/>
      <c r="B61" s="2"/>
      <c r="C61" s="2"/>
      <c r="D61" s="2"/>
      <c r="E61" s="2"/>
      <c r="F61" s="2"/>
      <c r="G61" s="4"/>
      <c r="H61" s="2"/>
      <c r="I61" s="4"/>
      <c r="J61" s="6"/>
      <c r="K61" s="6"/>
      <c r="L61" s="2" t="str">
        <f t="shared" si="2"/>
        <v/>
      </c>
      <c r="M61" s="2"/>
      <c r="N61" s="2"/>
      <c r="O61" s="2" t="str">
        <f t="shared" ca="1" si="3"/>
        <v/>
      </c>
      <c r="P61" s="2"/>
    </row>
    <row r="62" spans="1:16" x14ac:dyDescent="0.25">
      <c r="A62" s="3"/>
      <c r="B62" s="3"/>
      <c r="C62" s="3"/>
      <c r="D62" s="3"/>
      <c r="E62" s="3"/>
      <c r="F62" s="3"/>
      <c r="G62" s="5"/>
      <c r="H62" s="3"/>
      <c r="I62" s="5"/>
      <c r="J62" s="7"/>
      <c r="K62" s="7"/>
      <c r="L62" s="3" t="str">
        <f t="shared" si="2"/>
        <v/>
      </c>
      <c r="M62" s="3"/>
      <c r="N62" s="3"/>
      <c r="O62" s="3" t="str">
        <f t="shared" ca="1" si="3"/>
        <v/>
      </c>
      <c r="P62" s="3"/>
    </row>
    <row r="63" spans="1:16" x14ac:dyDescent="0.25">
      <c r="A63" s="2"/>
      <c r="B63" s="2"/>
      <c r="C63" s="2"/>
      <c r="D63" s="2"/>
      <c r="E63" s="2"/>
      <c r="F63" s="2"/>
      <c r="G63" s="4"/>
      <c r="H63" s="2"/>
      <c r="I63" s="4"/>
      <c r="J63" s="6"/>
      <c r="K63" s="6"/>
      <c r="L63" s="2" t="str">
        <f t="shared" si="2"/>
        <v/>
      </c>
      <c r="M63" s="2"/>
      <c r="N63" s="2"/>
      <c r="O63" s="2" t="str">
        <f t="shared" ca="1" si="3"/>
        <v/>
      </c>
      <c r="P63" s="2"/>
    </row>
    <row r="64" spans="1:16" x14ac:dyDescent="0.25">
      <c r="A64" s="3"/>
      <c r="B64" s="3"/>
      <c r="C64" s="3"/>
      <c r="D64" s="3"/>
      <c r="E64" s="3"/>
      <c r="F64" s="3"/>
      <c r="G64" s="5"/>
      <c r="H64" s="3"/>
      <c r="I64" s="5"/>
      <c r="J64" s="7"/>
      <c r="K64" s="7"/>
      <c r="L64" s="3" t="str">
        <f t="shared" si="2"/>
        <v/>
      </c>
      <c r="M64" s="3"/>
      <c r="N64" s="3"/>
      <c r="O64" s="3" t="str">
        <f t="shared" ca="1" si="3"/>
        <v/>
      </c>
      <c r="P64" s="3"/>
    </row>
  </sheetData>
  <autoFilter ref="A4:P64" xr:uid="{00000000-0009-0000-0000-000005000000}"/>
  <mergeCells count="2">
    <mergeCell ref="A2:H2"/>
    <mergeCell ref="A1:H1"/>
  </mergeCells>
  <dataValidations count="1">
    <dataValidation type="list" allowBlank="1" sqref="H5:H64" xr:uid="{00000000-0002-0000-0500-000000000000}">
      <formula1>"Not Started,In Progress,Ready for Review,Blocked,Complete"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49"/>
  <sheetViews>
    <sheetView showGridLines="0" workbookViewId="0">
      <pane ySplit="4" topLeftCell="A5" activePane="bottomLeft" state="frozen"/>
      <selection pane="bottomLeft"/>
    </sheetView>
  </sheetViews>
  <sheetFormatPr baseColWidth="10" defaultColWidth="9.140625" defaultRowHeight="15" x14ac:dyDescent="0.25"/>
  <cols>
    <col min="1" max="1" width="12" customWidth="1"/>
    <col min="2" max="2" width="14" customWidth="1"/>
    <col min="3" max="4" width="20" customWidth="1"/>
    <col min="5" max="5" width="12" customWidth="1"/>
    <col min="6" max="8" width="16" customWidth="1"/>
    <col min="9" max="13" width="18" customWidth="1"/>
    <col min="14" max="14" width="16" customWidth="1"/>
    <col min="15" max="15" width="28" customWidth="1"/>
    <col min="16" max="16" width="34" customWidth="1"/>
  </cols>
  <sheetData>
    <row r="1" spans="1:16" ht="32.1" customHeight="1" x14ac:dyDescent="0.25">
      <c r="A1" s="17" t="s">
        <v>142</v>
      </c>
      <c r="B1" s="13"/>
      <c r="C1" s="13"/>
      <c r="D1" s="13"/>
      <c r="E1" s="13"/>
      <c r="F1" s="13"/>
      <c r="G1" s="13"/>
      <c r="H1" s="13"/>
    </row>
    <row r="2" spans="1:16" ht="30" customHeight="1" x14ac:dyDescent="0.25">
      <c r="A2" s="15" t="s">
        <v>143</v>
      </c>
      <c r="B2" s="13"/>
      <c r="C2" s="13"/>
      <c r="D2" s="13"/>
      <c r="E2" s="13"/>
      <c r="F2" s="13"/>
      <c r="G2" s="13"/>
      <c r="H2" s="13"/>
    </row>
    <row r="4" spans="1:16" ht="30" customHeight="1" x14ac:dyDescent="0.25">
      <c r="A4" s="1" t="s">
        <v>144</v>
      </c>
      <c r="B4" s="1" t="s">
        <v>145</v>
      </c>
      <c r="C4" s="1" t="s">
        <v>146</v>
      </c>
      <c r="D4" s="1" t="s">
        <v>147</v>
      </c>
      <c r="E4" s="1" t="s">
        <v>148</v>
      </c>
      <c r="F4" s="1" t="s">
        <v>149</v>
      </c>
      <c r="G4" s="1" t="s">
        <v>150</v>
      </c>
      <c r="H4" s="1" t="s">
        <v>151</v>
      </c>
      <c r="I4" s="1" t="s">
        <v>152</v>
      </c>
      <c r="J4" s="1" t="s">
        <v>153</v>
      </c>
      <c r="K4" s="1" t="s">
        <v>154</v>
      </c>
      <c r="L4" s="1" t="s">
        <v>155</v>
      </c>
      <c r="M4" s="1" t="s">
        <v>79</v>
      </c>
      <c r="N4" s="1" t="s">
        <v>156</v>
      </c>
      <c r="O4" s="1" t="s">
        <v>115</v>
      </c>
      <c r="P4" s="1" t="s">
        <v>157</v>
      </c>
    </row>
    <row r="5" spans="1:16" x14ac:dyDescent="0.25">
      <c r="A5" s="2" t="s">
        <v>158</v>
      </c>
      <c r="B5" s="4"/>
      <c r="C5" s="2" t="s">
        <v>32</v>
      </c>
      <c r="D5" s="2" t="s">
        <v>159</v>
      </c>
      <c r="E5" s="2" t="s">
        <v>35</v>
      </c>
      <c r="F5" s="6"/>
      <c r="G5" s="6"/>
      <c r="H5" s="6"/>
      <c r="I5" s="6"/>
      <c r="J5" s="6"/>
      <c r="K5" s="6"/>
      <c r="L5" s="6"/>
      <c r="M5" s="2" t="s">
        <v>160</v>
      </c>
      <c r="N5" s="2" t="s">
        <v>161</v>
      </c>
      <c r="O5" s="2" t="s">
        <v>44</v>
      </c>
      <c r="P5" s="2" t="s">
        <v>45</v>
      </c>
    </row>
    <row r="6" spans="1:16" x14ac:dyDescent="0.25">
      <c r="A6" s="3"/>
      <c r="B6" s="5"/>
      <c r="C6" s="3"/>
      <c r="D6" s="3"/>
      <c r="E6" s="3"/>
      <c r="F6" s="7"/>
      <c r="G6" s="7"/>
      <c r="H6" s="7" t="str">
        <f t="shared" ref="H6:H49" si="0">IF(OR(F6="",G6=""),"",G6-F6)</f>
        <v/>
      </c>
      <c r="I6" s="7"/>
      <c r="J6" s="7"/>
      <c r="K6" s="7"/>
      <c r="L6" s="7" t="str">
        <f t="shared" ref="L6:L49" si="1">IF(OR(I6="",K6=""),"",K6-I6)</f>
        <v/>
      </c>
      <c r="M6" s="3"/>
      <c r="N6" s="3"/>
      <c r="O6" s="3"/>
      <c r="P6" s="3"/>
    </row>
    <row r="7" spans="1:16" x14ac:dyDescent="0.25">
      <c r="A7" s="2"/>
      <c r="B7" s="4"/>
      <c r="C7" s="2"/>
      <c r="D7" s="2"/>
      <c r="E7" s="2"/>
      <c r="F7" s="6"/>
      <c r="G7" s="6"/>
      <c r="H7" s="6" t="str">
        <f t="shared" si="0"/>
        <v/>
      </c>
      <c r="I7" s="6"/>
      <c r="J7" s="6"/>
      <c r="K7" s="6"/>
      <c r="L7" s="6" t="str">
        <f t="shared" si="1"/>
        <v/>
      </c>
      <c r="M7" s="2"/>
      <c r="N7" s="2"/>
      <c r="O7" s="2"/>
      <c r="P7" s="2"/>
    </row>
    <row r="8" spans="1:16" x14ac:dyDescent="0.25">
      <c r="A8" s="3"/>
      <c r="B8" s="5"/>
      <c r="C8" s="3"/>
      <c r="D8" s="3"/>
      <c r="E8" s="3"/>
      <c r="F8" s="7"/>
      <c r="G8" s="7"/>
      <c r="H8" s="7" t="str">
        <f t="shared" si="0"/>
        <v/>
      </c>
      <c r="I8" s="7"/>
      <c r="J8" s="7"/>
      <c r="K8" s="7"/>
      <c r="L8" s="7" t="str">
        <f t="shared" si="1"/>
        <v/>
      </c>
      <c r="M8" s="3"/>
      <c r="N8" s="3"/>
      <c r="O8" s="3"/>
      <c r="P8" s="3"/>
    </row>
    <row r="9" spans="1:16" x14ac:dyDescent="0.25">
      <c r="A9" s="2"/>
      <c r="B9" s="4"/>
      <c r="C9" s="2"/>
      <c r="D9" s="2"/>
      <c r="E9" s="2"/>
      <c r="F9" s="6"/>
      <c r="G9" s="6"/>
      <c r="H9" s="6" t="str">
        <f t="shared" si="0"/>
        <v/>
      </c>
      <c r="I9" s="6"/>
      <c r="J9" s="6"/>
      <c r="K9" s="6"/>
      <c r="L9" s="6" t="str">
        <f t="shared" si="1"/>
        <v/>
      </c>
      <c r="M9" s="2"/>
      <c r="N9" s="2"/>
      <c r="O9" s="2"/>
      <c r="P9" s="2"/>
    </row>
    <row r="10" spans="1:16" x14ac:dyDescent="0.25">
      <c r="A10" s="3"/>
      <c r="B10" s="5"/>
      <c r="C10" s="3"/>
      <c r="D10" s="3"/>
      <c r="E10" s="3"/>
      <c r="F10" s="7"/>
      <c r="G10" s="7"/>
      <c r="H10" s="7" t="str">
        <f t="shared" si="0"/>
        <v/>
      </c>
      <c r="I10" s="7"/>
      <c r="J10" s="7"/>
      <c r="K10" s="7"/>
      <c r="L10" s="7" t="str">
        <f t="shared" si="1"/>
        <v/>
      </c>
      <c r="M10" s="3"/>
      <c r="N10" s="3"/>
      <c r="O10" s="3"/>
      <c r="P10" s="3"/>
    </row>
    <row r="11" spans="1:16" x14ac:dyDescent="0.25">
      <c r="A11" s="2"/>
      <c r="B11" s="4"/>
      <c r="C11" s="2"/>
      <c r="D11" s="2"/>
      <c r="E11" s="2"/>
      <c r="F11" s="6"/>
      <c r="G11" s="6"/>
      <c r="H11" s="6" t="str">
        <f t="shared" si="0"/>
        <v/>
      </c>
      <c r="I11" s="6"/>
      <c r="J11" s="6"/>
      <c r="K11" s="6"/>
      <c r="L11" s="6" t="str">
        <f t="shared" si="1"/>
        <v/>
      </c>
      <c r="M11" s="2"/>
      <c r="N11" s="2"/>
      <c r="O11" s="2"/>
      <c r="P11" s="2"/>
    </row>
    <row r="12" spans="1:16" x14ac:dyDescent="0.25">
      <c r="A12" s="3"/>
      <c r="B12" s="5"/>
      <c r="C12" s="3"/>
      <c r="D12" s="3"/>
      <c r="E12" s="3"/>
      <c r="F12" s="7"/>
      <c r="G12" s="7"/>
      <c r="H12" s="7" t="str">
        <f t="shared" si="0"/>
        <v/>
      </c>
      <c r="I12" s="7"/>
      <c r="J12" s="7"/>
      <c r="K12" s="7"/>
      <c r="L12" s="7" t="str">
        <f t="shared" si="1"/>
        <v/>
      </c>
      <c r="M12" s="3"/>
      <c r="N12" s="3"/>
      <c r="O12" s="3"/>
      <c r="P12" s="3"/>
    </row>
    <row r="13" spans="1:16" x14ac:dyDescent="0.25">
      <c r="A13" s="2"/>
      <c r="B13" s="4"/>
      <c r="C13" s="2"/>
      <c r="D13" s="2"/>
      <c r="E13" s="2"/>
      <c r="F13" s="6"/>
      <c r="G13" s="6"/>
      <c r="H13" s="6" t="str">
        <f t="shared" si="0"/>
        <v/>
      </c>
      <c r="I13" s="6"/>
      <c r="J13" s="6"/>
      <c r="K13" s="6"/>
      <c r="L13" s="6" t="str">
        <f t="shared" si="1"/>
        <v/>
      </c>
      <c r="M13" s="2"/>
      <c r="N13" s="2"/>
      <c r="O13" s="2"/>
      <c r="P13" s="2"/>
    </row>
    <row r="14" spans="1:16" x14ac:dyDescent="0.25">
      <c r="A14" s="3"/>
      <c r="B14" s="5"/>
      <c r="C14" s="3"/>
      <c r="D14" s="3"/>
      <c r="E14" s="3"/>
      <c r="F14" s="7"/>
      <c r="G14" s="7"/>
      <c r="H14" s="7" t="str">
        <f t="shared" si="0"/>
        <v/>
      </c>
      <c r="I14" s="7"/>
      <c r="J14" s="7"/>
      <c r="K14" s="7"/>
      <c r="L14" s="7" t="str">
        <f t="shared" si="1"/>
        <v/>
      </c>
      <c r="M14" s="3"/>
      <c r="N14" s="3"/>
      <c r="O14" s="3"/>
      <c r="P14" s="3"/>
    </row>
    <row r="15" spans="1:16" x14ac:dyDescent="0.25">
      <c r="A15" s="2"/>
      <c r="B15" s="4"/>
      <c r="C15" s="2"/>
      <c r="D15" s="2"/>
      <c r="E15" s="2"/>
      <c r="F15" s="6"/>
      <c r="G15" s="6"/>
      <c r="H15" s="6" t="str">
        <f t="shared" si="0"/>
        <v/>
      </c>
      <c r="I15" s="6"/>
      <c r="J15" s="6"/>
      <c r="K15" s="6"/>
      <c r="L15" s="6" t="str">
        <f t="shared" si="1"/>
        <v/>
      </c>
      <c r="M15" s="2"/>
      <c r="N15" s="2"/>
      <c r="O15" s="2"/>
      <c r="P15" s="2"/>
    </row>
    <row r="16" spans="1:16" x14ac:dyDescent="0.25">
      <c r="A16" s="3"/>
      <c r="B16" s="5"/>
      <c r="C16" s="3"/>
      <c r="D16" s="3"/>
      <c r="E16" s="3"/>
      <c r="F16" s="7"/>
      <c r="G16" s="7"/>
      <c r="H16" s="7" t="str">
        <f t="shared" si="0"/>
        <v/>
      </c>
      <c r="I16" s="7"/>
      <c r="J16" s="7"/>
      <c r="K16" s="7"/>
      <c r="L16" s="7" t="str">
        <f t="shared" si="1"/>
        <v/>
      </c>
      <c r="M16" s="3"/>
      <c r="N16" s="3"/>
      <c r="O16" s="3"/>
      <c r="P16" s="3"/>
    </row>
    <row r="17" spans="1:16" x14ac:dyDescent="0.25">
      <c r="A17" s="2"/>
      <c r="B17" s="4"/>
      <c r="C17" s="2"/>
      <c r="D17" s="2"/>
      <c r="E17" s="2"/>
      <c r="F17" s="6"/>
      <c r="G17" s="6"/>
      <c r="H17" s="6" t="str">
        <f t="shared" si="0"/>
        <v/>
      </c>
      <c r="I17" s="6"/>
      <c r="J17" s="6"/>
      <c r="K17" s="6"/>
      <c r="L17" s="6" t="str">
        <f t="shared" si="1"/>
        <v/>
      </c>
      <c r="M17" s="2"/>
      <c r="N17" s="2"/>
      <c r="O17" s="2"/>
      <c r="P17" s="2"/>
    </row>
    <row r="18" spans="1:16" x14ac:dyDescent="0.25">
      <c r="A18" s="3"/>
      <c r="B18" s="5"/>
      <c r="C18" s="3"/>
      <c r="D18" s="3"/>
      <c r="E18" s="3"/>
      <c r="F18" s="7"/>
      <c r="G18" s="7"/>
      <c r="H18" s="7" t="str">
        <f t="shared" si="0"/>
        <v/>
      </c>
      <c r="I18" s="7"/>
      <c r="J18" s="7"/>
      <c r="K18" s="7"/>
      <c r="L18" s="7" t="str">
        <f t="shared" si="1"/>
        <v/>
      </c>
      <c r="M18" s="3"/>
      <c r="N18" s="3"/>
      <c r="O18" s="3"/>
      <c r="P18" s="3"/>
    </row>
    <row r="19" spans="1:16" x14ac:dyDescent="0.25">
      <c r="A19" s="2"/>
      <c r="B19" s="4"/>
      <c r="C19" s="2"/>
      <c r="D19" s="2"/>
      <c r="E19" s="2"/>
      <c r="F19" s="6"/>
      <c r="G19" s="6"/>
      <c r="H19" s="6" t="str">
        <f t="shared" si="0"/>
        <v/>
      </c>
      <c r="I19" s="6"/>
      <c r="J19" s="6"/>
      <c r="K19" s="6"/>
      <c r="L19" s="6" t="str">
        <f t="shared" si="1"/>
        <v/>
      </c>
      <c r="M19" s="2"/>
      <c r="N19" s="2"/>
      <c r="O19" s="2"/>
      <c r="P19" s="2"/>
    </row>
    <row r="20" spans="1:16" x14ac:dyDescent="0.25">
      <c r="A20" s="3"/>
      <c r="B20" s="5"/>
      <c r="C20" s="3"/>
      <c r="D20" s="3"/>
      <c r="E20" s="3"/>
      <c r="F20" s="7"/>
      <c r="G20" s="7"/>
      <c r="H20" s="7" t="str">
        <f t="shared" si="0"/>
        <v/>
      </c>
      <c r="I20" s="7"/>
      <c r="J20" s="7"/>
      <c r="K20" s="7"/>
      <c r="L20" s="7" t="str">
        <f t="shared" si="1"/>
        <v/>
      </c>
      <c r="M20" s="3"/>
      <c r="N20" s="3"/>
      <c r="O20" s="3"/>
      <c r="P20" s="3"/>
    </row>
    <row r="21" spans="1:16" x14ac:dyDescent="0.25">
      <c r="A21" s="2"/>
      <c r="B21" s="4"/>
      <c r="C21" s="2"/>
      <c r="D21" s="2"/>
      <c r="E21" s="2"/>
      <c r="F21" s="6"/>
      <c r="G21" s="6"/>
      <c r="H21" s="6" t="str">
        <f t="shared" si="0"/>
        <v/>
      </c>
      <c r="I21" s="6"/>
      <c r="J21" s="6"/>
      <c r="K21" s="6"/>
      <c r="L21" s="6" t="str">
        <f t="shared" si="1"/>
        <v/>
      </c>
      <c r="M21" s="2"/>
      <c r="N21" s="2"/>
      <c r="O21" s="2"/>
      <c r="P21" s="2"/>
    </row>
    <row r="22" spans="1:16" x14ac:dyDescent="0.25">
      <c r="A22" s="3"/>
      <c r="B22" s="5"/>
      <c r="C22" s="3"/>
      <c r="D22" s="3"/>
      <c r="E22" s="3"/>
      <c r="F22" s="7"/>
      <c r="G22" s="7"/>
      <c r="H22" s="7" t="str">
        <f t="shared" si="0"/>
        <v/>
      </c>
      <c r="I22" s="7"/>
      <c r="J22" s="7"/>
      <c r="K22" s="7"/>
      <c r="L22" s="7" t="str">
        <f t="shared" si="1"/>
        <v/>
      </c>
      <c r="M22" s="3"/>
      <c r="N22" s="3"/>
      <c r="O22" s="3"/>
      <c r="P22" s="3"/>
    </row>
    <row r="23" spans="1:16" x14ac:dyDescent="0.25">
      <c r="A23" s="2"/>
      <c r="B23" s="4"/>
      <c r="C23" s="2"/>
      <c r="D23" s="2"/>
      <c r="E23" s="2"/>
      <c r="F23" s="6"/>
      <c r="G23" s="6"/>
      <c r="H23" s="6" t="str">
        <f t="shared" si="0"/>
        <v/>
      </c>
      <c r="I23" s="6"/>
      <c r="J23" s="6"/>
      <c r="K23" s="6"/>
      <c r="L23" s="6" t="str">
        <f t="shared" si="1"/>
        <v/>
      </c>
      <c r="M23" s="2"/>
      <c r="N23" s="2"/>
      <c r="O23" s="2"/>
      <c r="P23" s="2"/>
    </row>
    <row r="24" spans="1:16" x14ac:dyDescent="0.25">
      <c r="A24" s="3"/>
      <c r="B24" s="5"/>
      <c r="C24" s="3"/>
      <c r="D24" s="3"/>
      <c r="E24" s="3"/>
      <c r="F24" s="7"/>
      <c r="G24" s="7"/>
      <c r="H24" s="7" t="str">
        <f t="shared" si="0"/>
        <v/>
      </c>
      <c r="I24" s="7"/>
      <c r="J24" s="7"/>
      <c r="K24" s="7"/>
      <c r="L24" s="7" t="str">
        <f t="shared" si="1"/>
        <v/>
      </c>
      <c r="M24" s="3"/>
      <c r="N24" s="3"/>
      <c r="O24" s="3"/>
      <c r="P24" s="3"/>
    </row>
    <row r="25" spans="1:16" x14ac:dyDescent="0.25">
      <c r="A25" s="2"/>
      <c r="B25" s="4"/>
      <c r="C25" s="2"/>
      <c r="D25" s="2"/>
      <c r="E25" s="2"/>
      <c r="F25" s="6"/>
      <c r="G25" s="6"/>
      <c r="H25" s="6" t="str">
        <f t="shared" si="0"/>
        <v/>
      </c>
      <c r="I25" s="6"/>
      <c r="J25" s="6"/>
      <c r="K25" s="6"/>
      <c r="L25" s="6" t="str">
        <f t="shared" si="1"/>
        <v/>
      </c>
      <c r="M25" s="2"/>
      <c r="N25" s="2"/>
      <c r="O25" s="2"/>
      <c r="P25" s="2"/>
    </row>
    <row r="26" spans="1:16" x14ac:dyDescent="0.25">
      <c r="A26" s="3"/>
      <c r="B26" s="5"/>
      <c r="C26" s="3"/>
      <c r="D26" s="3"/>
      <c r="E26" s="3"/>
      <c r="F26" s="7"/>
      <c r="G26" s="7"/>
      <c r="H26" s="7" t="str">
        <f t="shared" si="0"/>
        <v/>
      </c>
      <c r="I26" s="7"/>
      <c r="J26" s="7"/>
      <c r="K26" s="7"/>
      <c r="L26" s="7" t="str">
        <f t="shared" si="1"/>
        <v/>
      </c>
      <c r="M26" s="3"/>
      <c r="N26" s="3"/>
      <c r="O26" s="3"/>
      <c r="P26" s="3"/>
    </row>
    <row r="27" spans="1:16" x14ac:dyDescent="0.25">
      <c r="A27" s="2"/>
      <c r="B27" s="4"/>
      <c r="C27" s="2"/>
      <c r="D27" s="2"/>
      <c r="E27" s="2"/>
      <c r="F27" s="6"/>
      <c r="G27" s="6"/>
      <c r="H27" s="6" t="str">
        <f t="shared" si="0"/>
        <v/>
      </c>
      <c r="I27" s="6"/>
      <c r="J27" s="6"/>
      <c r="K27" s="6"/>
      <c r="L27" s="6" t="str">
        <f t="shared" si="1"/>
        <v/>
      </c>
      <c r="M27" s="2"/>
      <c r="N27" s="2"/>
      <c r="O27" s="2"/>
      <c r="P27" s="2"/>
    </row>
    <row r="28" spans="1:16" x14ac:dyDescent="0.25">
      <c r="A28" s="3"/>
      <c r="B28" s="5"/>
      <c r="C28" s="3"/>
      <c r="D28" s="3"/>
      <c r="E28" s="3"/>
      <c r="F28" s="7"/>
      <c r="G28" s="7"/>
      <c r="H28" s="7" t="str">
        <f t="shared" si="0"/>
        <v/>
      </c>
      <c r="I28" s="7"/>
      <c r="J28" s="7"/>
      <c r="K28" s="7"/>
      <c r="L28" s="7" t="str">
        <f t="shared" si="1"/>
        <v/>
      </c>
      <c r="M28" s="3"/>
      <c r="N28" s="3"/>
      <c r="O28" s="3"/>
      <c r="P28" s="3"/>
    </row>
    <row r="29" spans="1:16" x14ac:dyDescent="0.25">
      <c r="A29" s="2"/>
      <c r="B29" s="4"/>
      <c r="C29" s="2"/>
      <c r="D29" s="2"/>
      <c r="E29" s="2"/>
      <c r="F29" s="6"/>
      <c r="G29" s="6"/>
      <c r="H29" s="6" t="str">
        <f t="shared" si="0"/>
        <v/>
      </c>
      <c r="I29" s="6"/>
      <c r="J29" s="6"/>
      <c r="K29" s="6"/>
      <c r="L29" s="6" t="str">
        <f t="shared" si="1"/>
        <v/>
      </c>
      <c r="M29" s="2"/>
      <c r="N29" s="2"/>
      <c r="O29" s="2"/>
      <c r="P29" s="2"/>
    </row>
    <row r="30" spans="1:16" x14ac:dyDescent="0.25">
      <c r="A30" s="3"/>
      <c r="B30" s="5"/>
      <c r="C30" s="3"/>
      <c r="D30" s="3"/>
      <c r="E30" s="3"/>
      <c r="F30" s="7"/>
      <c r="G30" s="7"/>
      <c r="H30" s="7" t="str">
        <f t="shared" si="0"/>
        <v/>
      </c>
      <c r="I30" s="7"/>
      <c r="J30" s="7"/>
      <c r="K30" s="7"/>
      <c r="L30" s="7" t="str">
        <f t="shared" si="1"/>
        <v/>
      </c>
      <c r="M30" s="3"/>
      <c r="N30" s="3"/>
      <c r="O30" s="3"/>
      <c r="P30" s="3"/>
    </row>
    <row r="31" spans="1:16" x14ac:dyDescent="0.25">
      <c r="A31" s="2"/>
      <c r="B31" s="4"/>
      <c r="C31" s="2"/>
      <c r="D31" s="2"/>
      <c r="E31" s="2"/>
      <c r="F31" s="6"/>
      <c r="G31" s="6"/>
      <c r="H31" s="6" t="str">
        <f t="shared" si="0"/>
        <v/>
      </c>
      <c r="I31" s="6"/>
      <c r="J31" s="6"/>
      <c r="K31" s="6"/>
      <c r="L31" s="6" t="str">
        <f t="shared" si="1"/>
        <v/>
      </c>
      <c r="M31" s="2"/>
      <c r="N31" s="2"/>
      <c r="O31" s="2"/>
      <c r="P31" s="2"/>
    </row>
    <row r="32" spans="1:16" x14ac:dyDescent="0.25">
      <c r="A32" s="3"/>
      <c r="B32" s="5"/>
      <c r="C32" s="3"/>
      <c r="D32" s="3"/>
      <c r="E32" s="3"/>
      <c r="F32" s="7"/>
      <c r="G32" s="7"/>
      <c r="H32" s="7" t="str">
        <f t="shared" si="0"/>
        <v/>
      </c>
      <c r="I32" s="7"/>
      <c r="J32" s="7"/>
      <c r="K32" s="7"/>
      <c r="L32" s="7" t="str">
        <f t="shared" si="1"/>
        <v/>
      </c>
      <c r="M32" s="3"/>
      <c r="N32" s="3"/>
      <c r="O32" s="3"/>
      <c r="P32" s="3"/>
    </row>
    <row r="33" spans="1:16" x14ac:dyDescent="0.25">
      <c r="A33" s="2"/>
      <c r="B33" s="4"/>
      <c r="C33" s="2"/>
      <c r="D33" s="2"/>
      <c r="E33" s="2"/>
      <c r="F33" s="6"/>
      <c r="G33" s="6"/>
      <c r="H33" s="6" t="str">
        <f t="shared" si="0"/>
        <v/>
      </c>
      <c r="I33" s="6"/>
      <c r="J33" s="6"/>
      <c r="K33" s="6"/>
      <c r="L33" s="6" t="str">
        <f t="shared" si="1"/>
        <v/>
      </c>
      <c r="M33" s="2"/>
      <c r="N33" s="2"/>
      <c r="O33" s="2"/>
      <c r="P33" s="2"/>
    </row>
    <row r="34" spans="1:16" x14ac:dyDescent="0.25">
      <c r="A34" s="3"/>
      <c r="B34" s="5"/>
      <c r="C34" s="3"/>
      <c r="D34" s="3"/>
      <c r="E34" s="3"/>
      <c r="F34" s="7"/>
      <c r="G34" s="7"/>
      <c r="H34" s="7" t="str">
        <f t="shared" si="0"/>
        <v/>
      </c>
      <c r="I34" s="7"/>
      <c r="J34" s="7"/>
      <c r="K34" s="7"/>
      <c r="L34" s="7" t="str">
        <f t="shared" si="1"/>
        <v/>
      </c>
      <c r="M34" s="3"/>
      <c r="N34" s="3"/>
      <c r="O34" s="3"/>
      <c r="P34" s="3"/>
    </row>
    <row r="35" spans="1:16" x14ac:dyDescent="0.25">
      <c r="A35" s="2"/>
      <c r="B35" s="4"/>
      <c r="C35" s="2"/>
      <c r="D35" s="2"/>
      <c r="E35" s="2"/>
      <c r="F35" s="6"/>
      <c r="G35" s="6"/>
      <c r="H35" s="6" t="str">
        <f t="shared" si="0"/>
        <v/>
      </c>
      <c r="I35" s="6"/>
      <c r="J35" s="6"/>
      <c r="K35" s="6"/>
      <c r="L35" s="6" t="str">
        <f t="shared" si="1"/>
        <v/>
      </c>
      <c r="M35" s="2"/>
      <c r="N35" s="2"/>
      <c r="O35" s="2"/>
      <c r="P35" s="2"/>
    </row>
    <row r="36" spans="1:16" x14ac:dyDescent="0.25">
      <c r="A36" s="3"/>
      <c r="B36" s="5"/>
      <c r="C36" s="3"/>
      <c r="D36" s="3"/>
      <c r="E36" s="3"/>
      <c r="F36" s="7"/>
      <c r="G36" s="7"/>
      <c r="H36" s="7" t="str">
        <f t="shared" si="0"/>
        <v/>
      </c>
      <c r="I36" s="7"/>
      <c r="J36" s="7"/>
      <c r="K36" s="7"/>
      <c r="L36" s="7" t="str">
        <f t="shared" si="1"/>
        <v/>
      </c>
      <c r="M36" s="3"/>
      <c r="N36" s="3"/>
      <c r="O36" s="3"/>
      <c r="P36" s="3"/>
    </row>
    <row r="37" spans="1:16" x14ac:dyDescent="0.25">
      <c r="A37" s="2"/>
      <c r="B37" s="4"/>
      <c r="C37" s="2"/>
      <c r="D37" s="2"/>
      <c r="E37" s="2"/>
      <c r="F37" s="6"/>
      <c r="G37" s="6"/>
      <c r="H37" s="6" t="str">
        <f t="shared" si="0"/>
        <v/>
      </c>
      <c r="I37" s="6"/>
      <c r="J37" s="6"/>
      <c r="K37" s="6"/>
      <c r="L37" s="6" t="str">
        <f t="shared" si="1"/>
        <v/>
      </c>
      <c r="M37" s="2"/>
      <c r="N37" s="2"/>
      <c r="O37" s="2"/>
      <c r="P37" s="2"/>
    </row>
    <row r="38" spans="1:16" x14ac:dyDescent="0.25">
      <c r="A38" s="3"/>
      <c r="B38" s="5"/>
      <c r="C38" s="3"/>
      <c r="D38" s="3"/>
      <c r="E38" s="3"/>
      <c r="F38" s="7"/>
      <c r="G38" s="7"/>
      <c r="H38" s="7" t="str">
        <f t="shared" si="0"/>
        <v/>
      </c>
      <c r="I38" s="7"/>
      <c r="J38" s="7"/>
      <c r="K38" s="7"/>
      <c r="L38" s="7" t="str">
        <f t="shared" si="1"/>
        <v/>
      </c>
      <c r="M38" s="3"/>
      <c r="N38" s="3"/>
      <c r="O38" s="3"/>
      <c r="P38" s="3"/>
    </row>
    <row r="39" spans="1:16" x14ac:dyDescent="0.25">
      <c r="A39" s="2"/>
      <c r="B39" s="4"/>
      <c r="C39" s="2"/>
      <c r="D39" s="2"/>
      <c r="E39" s="2"/>
      <c r="F39" s="6"/>
      <c r="G39" s="6"/>
      <c r="H39" s="6" t="str">
        <f t="shared" si="0"/>
        <v/>
      </c>
      <c r="I39" s="6"/>
      <c r="J39" s="6"/>
      <c r="K39" s="6"/>
      <c r="L39" s="6" t="str">
        <f t="shared" si="1"/>
        <v/>
      </c>
      <c r="M39" s="2"/>
      <c r="N39" s="2"/>
      <c r="O39" s="2"/>
      <c r="P39" s="2"/>
    </row>
    <row r="40" spans="1:16" x14ac:dyDescent="0.25">
      <c r="A40" s="3"/>
      <c r="B40" s="5"/>
      <c r="C40" s="3"/>
      <c r="D40" s="3"/>
      <c r="E40" s="3"/>
      <c r="F40" s="7"/>
      <c r="G40" s="7"/>
      <c r="H40" s="7" t="str">
        <f t="shared" si="0"/>
        <v/>
      </c>
      <c r="I40" s="7"/>
      <c r="J40" s="7"/>
      <c r="K40" s="7"/>
      <c r="L40" s="7" t="str">
        <f t="shared" si="1"/>
        <v/>
      </c>
      <c r="M40" s="3"/>
      <c r="N40" s="3"/>
      <c r="O40" s="3"/>
      <c r="P40" s="3"/>
    </row>
    <row r="41" spans="1:16" x14ac:dyDescent="0.25">
      <c r="A41" s="2"/>
      <c r="B41" s="4"/>
      <c r="C41" s="2"/>
      <c r="D41" s="2"/>
      <c r="E41" s="2"/>
      <c r="F41" s="6"/>
      <c r="G41" s="6"/>
      <c r="H41" s="6" t="str">
        <f t="shared" si="0"/>
        <v/>
      </c>
      <c r="I41" s="6"/>
      <c r="J41" s="6"/>
      <c r="K41" s="6"/>
      <c r="L41" s="6" t="str">
        <f t="shared" si="1"/>
        <v/>
      </c>
      <c r="M41" s="2"/>
      <c r="N41" s="2"/>
      <c r="O41" s="2"/>
      <c r="P41" s="2"/>
    </row>
    <row r="42" spans="1:16" x14ac:dyDescent="0.25">
      <c r="A42" s="3"/>
      <c r="B42" s="5"/>
      <c r="C42" s="3"/>
      <c r="D42" s="3"/>
      <c r="E42" s="3"/>
      <c r="F42" s="7"/>
      <c r="G42" s="7"/>
      <c r="H42" s="7" t="str">
        <f t="shared" si="0"/>
        <v/>
      </c>
      <c r="I42" s="7"/>
      <c r="J42" s="7"/>
      <c r="K42" s="7"/>
      <c r="L42" s="7" t="str">
        <f t="shared" si="1"/>
        <v/>
      </c>
      <c r="M42" s="3"/>
      <c r="N42" s="3"/>
      <c r="O42" s="3"/>
      <c r="P42" s="3"/>
    </row>
    <row r="43" spans="1:16" x14ac:dyDescent="0.25">
      <c r="A43" s="2"/>
      <c r="B43" s="4"/>
      <c r="C43" s="2"/>
      <c r="D43" s="2"/>
      <c r="E43" s="2"/>
      <c r="F43" s="6"/>
      <c r="G43" s="6"/>
      <c r="H43" s="6" t="str">
        <f t="shared" si="0"/>
        <v/>
      </c>
      <c r="I43" s="6"/>
      <c r="J43" s="6"/>
      <c r="K43" s="6"/>
      <c r="L43" s="6" t="str">
        <f t="shared" si="1"/>
        <v/>
      </c>
      <c r="M43" s="2"/>
      <c r="N43" s="2"/>
      <c r="O43" s="2"/>
      <c r="P43" s="2"/>
    </row>
    <row r="44" spans="1:16" x14ac:dyDescent="0.25">
      <c r="A44" s="3"/>
      <c r="B44" s="5"/>
      <c r="C44" s="3"/>
      <c r="D44" s="3"/>
      <c r="E44" s="3"/>
      <c r="F44" s="7"/>
      <c r="G44" s="7"/>
      <c r="H44" s="7" t="str">
        <f t="shared" si="0"/>
        <v/>
      </c>
      <c r="I44" s="7"/>
      <c r="J44" s="7"/>
      <c r="K44" s="7"/>
      <c r="L44" s="7" t="str">
        <f t="shared" si="1"/>
        <v/>
      </c>
      <c r="M44" s="3"/>
      <c r="N44" s="3"/>
      <c r="O44" s="3"/>
      <c r="P44" s="3"/>
    </row>
    <row r="45" spans="1:16" x14ac:dyDescent="0.25">
      <c r="A45" s="2"/>
      <c r="B45" s="4"/>
      <c r="C45" s="2"/>
      <c r="D45" s="2"/>
      <c r="E45" s="2"/>
      <c r="F45" s="6"/>
      <c r="G45" s="6"/>
      <c r="H45" s="6" t="str">
        <f t="shared" si="0"/>
        <v/>
      </c>
      <c r="I45" s="6"/>
      <c r="J45" s="6"/>
      <c r="K45" s="6"/>
      <c r="L45" s="6" t="str">
        <f t="shared" si="1"/>
        <v/>
      </c>
      <c r="M45" s="2"/>
      <c r="N45" s="2"/>
      <c r="O45" s="2"/>
      <c r="P45" s="2"/>
    </row>
    <row r="46" spans="1:16" x14ac:dyDescent="0.25">
      <c r="A46" s="3"/>
      <c r="B46" s="5"/>
      <c r="C46" s="3"/>
      <c r="D46" s="3"/>
      <c r="E46" s="3"/>
      <c r="F46" s="7"/>
      <c r="G46" s="7"/>
      <c r="H46" s="7" t="str">
        <f t="shared" si="0"/>
        <v/>
      </c>
      <c r="I46" s="7"/>
      <c r="J46" s="7"/>
      <c r="K46" s="7"/>
      <c r="L46" s="7" t="str">
        <f t="shared" si="1"/>
        <v/>
      </c>
      <c r="M46" s="3"/>
      <c r="N46" s="3"/>
      <c r="O46" s="3"/>
      <c r="P46" s="3"/>
    </row>
    <row r="47" spans="1:16" x14ac:dyDescent="0.25">
      <c r="A47" s="2"/>
      <c r="B47" s="4"/>
      <c r="C47" s="2"/>
      <c r="D47" s="2"/>
      <c r="E47" s="2"/>
      <c r="F47" s="6"/>
      <c r="G47" s="6"/>
      <c r="H47" s="6" t="str">
        <f t="shared" si="0"/>
        <v/>
      </c>
      <c r="I47" s="6"/>
      <c r="J47" s="6"/>
      <c r="K47" s="6"/>
      <c r="L47" s="6" t="str">
        <f t="shared" si="1"/>
        <v/>
      </c>
      <c r="M47" s="2"/>
      <c r="N47" s="2"/>
      <c r="O47" s="2"/>
      <c r="P47" s="2"/>
    </row>
    <row r="48" spans="1:16" x14ac:dyDescent="0.25">
      <c r="A48" s="3"/>
      <c r="B48" s="5"/>
      <c r="C48" s="3"/>
      <c r="D48" s="3"/>
      <c r="E48" s="3"/>
      <c r="F48" s="7"/>
      <c r="G48" s="7"/>
      <c r="H48" s="7" t="str">
        <f t="shared" si="0"/>
        <v/>
      </c>
      <c r="I48" s="7"/>
      <c r="J48" s="7"/>
      <c r="K48" s="7"/>
      <c r="L48" s="7" t="str">
        <f t="shared" si="1"/>
        <v/>
      </c>
      <c r="M48" s="3"/>
      <c r="N48" s="3"/>
      <c r="O48" s="3"/>
      <c r="P48" s="3"/>
    </row>
    <row r="49" spans="1:16" x14ac:dyDescent="0.25">
      <c r="A49" s="2"/>
      <c r="B49" s="4"/>
      <c r="C49" s="2"/>
      <c r="D49" s="2"/>
      <c r="E49" s="2"/>
      <c r="F49" s="6"/>
      <c r="G49" s="6"/>
      <c r="H49" s="6" t="str">
        <f t="shared" si="0"/>
        <v/>
      </c>
      <c r="I49" s="6"/>
      <c r="J49" s="6"/>
      <c r="K49" s="6"/>
      <c r="L49" s="6" t="str">
        <f t="shared" si="1"/>
        <v/>
      </c>
      <c r="M49" s="2"/>
      <c r="N49" s="2"/>
      <c r="O49" s="2"/>
      <c r="P49" s="2"/>
    </row>
  </sheetData>
  <autoFilter ref="A4:P49" xr:uid="{00000000-0009-0000-0000-000006000000}"/>
  <mergeCells count="2">
    <mergeCell ref="A2:H2"/>
    <mergeCell ref="A1:H1"/>
  </mergeCells>
  <dataValidations count="1">
    <dataValidation type="list" allowBlank="1" sqref="N5:N49" xr:uid="{00000000-0002-0000-0600-000000000000}">
      <formula1>"Yes,No,Pending"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49"/>
  <sheetViews>
    <sheetView showGridLines="0" workbookViewId="0">
      <pane ySplit="4" topLeftCell="A5" activePane="bottomLeft" state="frozen"/>
      <selection pane="bottomLeft"/>
    </sheetView>
  </sheetViews>
  <sheetFormatPr baseColWidth="10" defaultColWidth="9.140625" defaultRowHeight="15" x14ac:dyDescent="0.25"/>
  <cols>
    <col min="1" max="1" width="12" customWidth="1"/>
    <col min="2" max="2" width="14" customWidth="1"/>
    <col min="3" max="3" width="18" customWidth="1"/>
    <col min="4" max="5" width="24" customWidth="1"/>
    <col min="6" max="6" width="34" customWidth="1"/>
    <col min="7" max="7" width="14" customWidth="1"/>
    <col min="8" max="8" width="18" customWidth="1"/>
    <col min="9" max="9" width="20" customWidth="1"/>
    <col min="10" max="10" width="24" customWidth="1"/>
    <col min="11" max="11" width="36" customWidth="1"/>
    <col min="12" max="12" width="18" customWidth="1"/>
    <col min="13" max="13" width="16" customWidth="1"/>
    <col min="14" max="14" width="22" customWidth="1"/>
    <col min="15" max="15" width="18" customWidth="1"/>
    <col min="16" max="16" width="28" customWidth="1"/>
    <col min="17" max="17" width="32" customWidth="1"/>
  </cols>
  <sheetData>
    <row r="1" spans="1:17" ht="32.1" customHeight="1" x14ac:dyDescent="0.25">
      <c r="A1" s="17" t="s">
        <v>162</v>
      </c>
      <c r="B1" s="13"/>
      <c r="C1" s="13"/>
      <c r="D1" s="13"/>
      <c r="E1" s="13"/>
      <c r="F1" s="13"/>
      <c r="G1" s="13"/>
      <c r="H1" s="13"/>
    </row>
    <row r="2" spans="1:17" ht="30" customHeight="1" x14ac:dyDescent="0.25">
      <c r="A2" s="15" t="s">
        <v>163</v>
      </c>
      <c r="B2" s="13"/>
      <c r="C2" s="13"/>
      <c r="D2" s="13"/>
      <c r="E2" s="13"/>
      <c r="F2" s="13"/>
      <c r="G2" s="13"/>
      <c r="H2" s="13"/>
    </row>
    <row r="4" spans="1:17" ht="30" customHeight="1" x14ac:dyDescent="0.25">
      <c r="A4" s="1" t="s">
        <v>164</v>
      </c>
      <c r="B4" s="1" t="s">
        <v>125</v>
      </c>
      <c r="C4" s="1" t="s">
        <v>165</v>
      </c>
      <c r="D4" s="1" t="s">
        <v>166</v>
      </c>
      <c r="E4" s="1" t="s">
        <v>167</v>
      </c>
      <c r="F4" s="1" t="s">
        <v>168</v>
      </c>
      <c r="G4" s="1" t="s">
        <v>169</v>
      </c>
      <c r="H4" s="1" t="s">
        <v>128</v>
      </c>
      <c r="I4" s="1" t="s">
        <v>170</v>
      </c>
      <c r="J4" s="1" t="s">
        <v>171</v>
      </c>
      <c r="K4" s="1" t="s">
        <v>172</v>
      </c>
      <c r="L4" s="1" t="s">
        <v>173</v>
      </c>
      <c r="M4" s="1" t="s">
        <v>174</v>
      </c>
      <c r="N4" s="1" t="s">
        <v>175</v>
      </c>
      <c r="O4" s="1" t="s">
        <v>176</v>
      </c>
      <c r="P4" s="1" t="s">
        <v>115</v>
      </c>
      <c r="Q4" s="1" t="s">
        <v>177</v>
      </c>
    </row>
    <row r="5" spans="1:17" ht="24" x14ac:dyDescent="0.25">
      <c r="A5" s="2" t="s">
        <v>178</v>
      </c>
      <c r="B5" s="2" t="s">
        <v>138</v>
      </c>
      <c r="C5" s="2" t="s">
        <v>32</v>
      </c>
      <c r="D5" s="2" t="s">
        <v>179</v>
      </c>
      <c r="E5" s="2" t="s">
        <v>180</v>
      </c>
      <c r="F5" s="2" t="s">
        <v>181</v>
      </c>
      <c r="G5" s="4"/>
      <c r="H5" s="2" t="s">
        <v>182</v>
      </c>
      <c r="I5" s="2" t="s">
        <v>183</v>
      </c>
      <c r="J5" s="2" t="s">
        <v>184</v>
      </c>
      <c r="K5" s="2" t="s">
        <v>185</v>
      </c>
      <c r="L5" s="2"/>
      <c r="M5" s="4"/>
      <c r="N5" s="2" t="s">
        <v>186</v>
      </c>
      <c r="O5" s="6"/>
      <c r="P5" s="2" t="s">
        <v>44</v>
      </c>
      <c r="Q5" s="2" t="s">
        <v>45</v>
      </c>
    </row>
    <row r="6" spans="1:17" x14ac:dyDescent="0.25">
      <c r="A6" s="3"/>
      <c r="B6" s="3"/>
      <c r="C6" s="3"/>
      <c r="D6" s="3"/>
      <c r="E6" s="3"/>
      <c r="F6" s="3"/>
      <c r="G6" s="5"/>
      <c r="H6" s="3"/>
      <c r="I6" s="3"/>
      <c r="J6" s="3"/>
      <c r="K6" s="3"/>
      <c r="L6" s="3"/>
      <c r="M6" s="5"/>
      <c r="N6" s="3"/>
      <c r="O6" s="7"/>
      <c r="P6" s="3"/>
      <c r="Q6" s="3"/>
    </row>
    <row r="7" spans="1:17" x14ac:dyDescent="0.25">
      <c r="A7" s="2"/>
      <c r="B7" s="2"/>
      <c r="C7" s="2"/>
      <c r="D7" s="2"/>
      <c r="E7" s="2"/>
      <c r="F7" s="2"/>
      <c r="G7" s="4"/>
      <c r="H7" s="2"/>
      <c r="I7" s="2"/>
      <c r="J7" s="2"/>
      <c r="K7" s="2"/>
      <c r="L7" s="2"/>
      <c r="M7" s="4"/>
      <c r="N7" s="2"/>
      <c r="O7" s="6"/>
      <c r="P7" s="2"/>
      <c r="Q7" s="2"/>
    </row>
    <row r="8" spans="1:17" x14ac:dyDescent="0.25">
      <c r="A8" s="3"/>
      <c r="B8" s="3"/>
      <c r="C8" s="3"/>
      <c r="D8" s="3"/>
      <c r="E8" s="3"/>
      <c r="F8" s="3"/>
      <c r="G8" s="5"/>
      <c r="H8" s="3"/>
      <c r="I8" s="3"/>
      <c r="J8" s="3"/>
      <c r="K8" s="3"/>
      <c r="L8" s="3"/>
      <c r="M8" s="5"/>
      <c r="N8" s="3"/>
      <c r="O8" s="7"/>
      <c r="P8" s="3"/>
      <c r="Q8" s="3"/>
    </row>
    <row r="9" spans="1:17" x14ac:dyDescent="0.25">
      <c r="A9" s="2"/>
      <c r="B9" s="2"/>
      <c r="C9" s="2"/>
      <c r="D9" s="2"/>
      <c r="E9" s="2"/>
      <c r="F9" s="2"/>
      <c r="G9" s="4"/>
      <c r="H9" s="2"/>
      <c r="I9" s="2"/>
      <c r="J9" s="2"/>
      <c r="K9" s="2"/>
      <c r="L9" s="2"/>
      <c r="M9" s="4"/>
      <c r="N9" s="2"/>
      <c r="O9" s="6"/>
      <c r="P9" s="2"/>
      <c r="Q9" s="2"/>
    </row>
    <row r="10" spans="1:17" x14ac:dyDescent="0.25">
      <c r="A10" s="3"/>
      <c r="B10" s="3"/>
      <c r="C10" s="3"/>
      <c r="D10" s="3"/>
      <c r="E10" s="3"/>
      <c r="F10" s="3"/>
      <c r="G10" s="5"/>
      <c r="H10" s="3"/>
      <c r="I10" s="3"/>
      <c r="J10" s="3"/>
      <c r="K10" s="3"/>
      <c r="L10" s="3"/>
      <c r="M10" s="5"/>
      <c r="N10" s="3"/>
      <c r="O10" s="7"/>
      <c r="P10" s="3"/>
      <c r="Q10" s="3"/>
    </row>
    <row r="11" spans="1:17" x14ac:dyDescent="0.25">
      <c r="A11" s="2"/>
      <c r="B11" s="2"/>
      <c r="C11" s="2"/>
      <c r="D11" s="2"/>
      <c r="E11" s="2"/>
      <c r="F11" s="2"/>
      <c r="G11" s="4"/>
      <c r="H11" s="2"/>
      <c r="I11" s="2"/>
      <c r="J11" s="2"/>
      <c r="K11" s="2"/>
      <c r="L11" s="2"/>
      <c r="M11" s="4"/>
      <c r="N11" s="2"/>
      <c r="O11" s="6"/>
      <c r="P11" s="2"/>
      <c r="Q11" s="2"/>
    </row>
    <row r="12" spans="1:17" x14ac:dyDescent="0.25">
      <c r="A12" s="3"/>
      <c r="B12" s="3"/>
      <c r="C12" s="3"/>
      <c r="D12" s="3"/>
      <c r="E12" s="3"/>
      <c r="F12" s="3"/>
      <c r="G12" s="5"/>
      <c r="H12" s="3"/>
      <c r="I12" s="3"/>
      <c r="J12" s="3"/>
      <c r="K12" s="3"/>
      <c r="L12" s="3"/>
      <c r="M12" s="5"/>
      <c r="N12" s="3"/>
      <c r="O12" s="7"/>
      <c r="P12" s="3"/>
      <c r="Q12" s="3"/>
    </row>
    <row r="13" spans="1:17" x14ac:dyDescent="0.25">
      <c r="A13" s="2"/>
      <c r="B13" s="2"/>
      <c r="C13" s="2"/>
      <c r="D13" s="2"/>
      <c r="E13" s="2"/>
      <c r="F13" s="2"/>
      <c r="G13" s="4"/>
      <c r="H13" s="2"/>
      <c r="I13" s="2"/>
      <c r="J13" s="2"/>
      <c r="K13" s="2"/>
      <c r="L13" s="2"/>
      <c r="M13" s="4"/>
      <c r="N13" s="2"/>
      <c r="O13" s="6"/>
      <c r="P13" s="2"/>
      <c r="Q13" s="2"/>
    </row>
    <row r="14" spans="1:17" x14ac:dyDescent="0.25">
      <c r="A14" s="3"/>
      <c r="B14" s="3"/>
      <c r="C14" s="3"/>
      <c r="D14" s="3"/>
      <c r="E14" s="3"/>
      <c r="F14" s="3"/>
      <c r="G14" s="5"/>
      <c r="H14" s="3"/>
      <c r="I14" s="3"/>
      <c r="J14" s="3"/>
      <c r="K14" s="3"/>
      <c r="L14" s="3"/>
      <c r="M14" s="5"/>
      <c r="N14" s="3"/>
      <c r="O14" s="7"/>
      <c r="P14" s="3"/>
      <c r="Q14" s="3"/>
    </row>
    <row r="15" spans="1:17" x14ac:dyDescent="0.25">
      <c r="A15" s="2"/>
      <c r="B15" s="2"/>
      <c r="C15" s="2"/>
      <c r="D15" s="2"/>
      <c r="E15" s="2"/>
      <c r="F15" s="2"/>
      <c r="G15" s="4"/>
      <c r="H15" s="2"/>
      <c r="I15" s="2"/>
      <c r="J15" s="2"/>
      <c r="K15" s="2"/>
      <c r="L15" s="2"/>
      <c r="M15" s="4"/>
      <c r="N15" s="2"/>
      <c r="O15" s="6"/>
      <c r="P15" s="2"/>
      <c r="Q15" s="2"/>
    </row>
    <row r="16" spans="1:17" x14ac:dyDescent="0.25">
      <c r="A16" s="3"/>
      <c r="B16" s="3"/>
      <c r="C16" s="3"/>
      <c r="D16" s="3"/>
      <c r="E16" s="3"/>
      <c r="F16" s="3"/>
      <c r="G16" s="5"/>
      <c r="H16" s="3"/>
      <c r="I16" s="3"/>
      <c r="J16" s="3"/>
      <c r="K16" s="3"/>
      <c r="L16" s="3"/>
      <c r="M16" s="5"/>
      <c r="N16" s="3"/>
      <c r="O16" s="7"/>
      <c r="P16" s="3"/>
      <c r="Q16" s="3"/>
    </row>
    <row r="17" spans="1:17" x14ac:dyDescent="0.25">
      <c r="A17" s="2"/>
      <c r="B17" s="2"/>
      <c r="C17" s="2"/>
      <c r="D17" s="2"/>
      <c r="E17" s="2"/>
      <c r="F17" s="2"/>
      <c r="G17" s="4"/>
      <c r="H17" s="2"/>
      <c r="I17" s="2"/>
      <c r="J17" s="2"/>
      <c r="K17" s="2"/>
      <c r="L17" s="2"/>
      <c r="M17" s="4"/>
      <c r="N17" s="2"/>
      <c r="O17" s="6"/>
      <c r="P17" s="2"/>
      <c r="Q17" s="2"/>
    </row>
    <row r="18" spans="1:17" x14ac:dyDescent="0.25">
      <c r="A18" s="3"/>
      <c r="B18" s="3"/>
      <c r="C18" s="3"/>
      <c r="D18" s="3"/>
      <c r="E18" s="3"/>
      <c r="F18" s="3"/>
      <c r="G18" s="5"/>
      <c r="H18" s="3"/>
      <c r="I18" s="3"/>
      <c r="J18" s="3"/>
      <c r="K18" s="3"/>
      <c r="L18" s="3"/>
      <c r="M18" s="5"/>
      <c r="N18" s="3"/>
      <c r="O18" s="7"/>
      <c r="P18" s="3"/>
      <c r="Q18" s="3"/>
    </row>
    <row r="19" spans="1:17" x14ac:dyDescent="0.25">
      <c r="A19" s="2"/>
      <c r="B19" s="2"/>
      <c r="C19" s="2"/>
      <c r="D19" s="2"/>
      <c r="E19" s="2"/>
      <c r="F19" s="2"/>
      <c r="G19" s="4"/>
      <c r="H19" s="2"/>
      <c r="I19" s="2"/>
      <c r="J19" s="2"/>
      <c r="K19" s="2"/>
      <c r="L19" s="2"/>
      <c r="M19" s="4"/>
      <c r="N19" s="2"/>
      <c r="O19" s="6"/>
      <c r="P19" s="2"/>
      <c r="Q19" s="2"/>
    </row>
    <row r="20" spans="1:17" x14ac:dyDescent="0.25">
      <c r="A20" s="3"/>
      <c r="B20" s="3"/>
      <c r="C20" s="3"/>
      <c r="D20" s="3"/>
      <c r="E20" s="3"/>
      <c r="F20" s="3"/>
      <c r="G20" s="5"/>
      <c r="H20" s="3"/>
      <c r="I20" s="3"/>
      <c r="J20" s="3"/>
      <c r="K20" s="3"/>
      <c r="L20" s="3"/>
      <c r="M20" s="5"/>
      <c r="N20" s="3"/>
      <c r="O20" s="7"/>
      <c r="P20" s="3"/>
      <c r="Q20" s="3"/>
    </row>
    <row r="21" spans="1:17" x14ac:dyDescent="0.25">
      <c r="A21" s="2"/>
      <c r="B21" s="2"/>
      <c r="C21" s="2"/>
      <c r="D21" s="2"/>
      <c r="E21" s="2"/>
      <c r="F21" s="2"/>
      <c r="G21" s="4"/>
      <c r="H21" s="2"/>
      <c r="I21" s="2"/>
      <c r="J21" s="2"/>
      <c r="K21" s="2"/>
      <c r="L21" s="2"/>
      <c r="M21" s="4"/>
      <c r="N21" s="2"/>
      <c r="O21" s="6"/>
      <c r="P21" s="2"/>
      <c r="Q21" s="2"/>
    </row>
    <row r="22" spans="1:17" x14ac:dyDescent="0.25">
      <c r="A22" s="3"/>
      <c r="B22" s="3"/>
      <c r="C22" s="3"/>
      <c r="D22" s="3"/>
      <c r="E22" s="3"/>
      <c r="F22" s="3"/>
      <c r="G22" s="5"/>
      <c r="H22" s="3"/>
      <c r="I22" s="3"/>
      <c r="J22" s="3"/>
      <c r="K22" s="3"/>
      <c r="L22" s="3"/>
      <c r="M22" s="5"/>
      <c r="N22" s="3"/>
      <c r="O22" s="7"/>
      <c r="P22" s="3"/>
      <c r="Q22" s="3"/>
    </row>
    <row r="23" spans="1:17" x14ac:dyDescent="0.25">
      <c r="A23" s="2"/>
      <c r="B23" s="2"/>
      <c r="C23" s="2"/>
      <c r="D23" s="2"/>
      <c r="E23" s="2"/>
      <c r="F23" s="2"/>
      <c r="G23" s="4"/>
      <c r="H23" s="2"/>
      <c r="I23" s="2"/>
      <c r="J23" s="2"/>
      <c r="K23" s="2"/>
      <c r="L23" s="2"/>
      <c r="M23" s="4"/>
      <c r="N23" s="2"/>
      <c r="O23" s="6"/>
      <c r="P23" s="2"/>
      <c r="Q23" s="2"/>
    </row>
    <row r="24" spans="1:17" x14ac:dyDescent="0.25">
      <c r="A24" s="3"/>
      <c r="B24" s="3"/>
      <c r="C24" s="3"/>
      <c r="D24" s="3"/>
      <c r="E24" s="3"/>
      <c r="F24" s="3"/>
      <c r="G24" s="5"/>
      <c r="H24" s="3"/>
      <c r="I24" s="3"/>
      <c r="J24" s="3"/>
      <c r="K24" s="3"/>
      <c r="L24" s="3"/>
      <c r="M24" s="5"/>
      <c r="N24" s="3"/>
      <c r="O24" s="7"/>
      <c r="P24" s="3"/>
      <c r="Q24" s="3"/>
    </row>
    <row r="25" spans="1:17" x14ac:dyDescent="0.25">
      <c r="A25" s="2"/>
      <c r="B25" s="2"/>
      <c r="C25" s="2"/>
      <c r="D25" s="2"/>
      <c r="E25" s="2"/>
      <c r="F25" s="2"/>
      <c r="G25" s="4"/>
      <c r="H25" s="2"/>
      <c r="I25" s="2"/>
      <c r="J25" s="2"/>
      <c r="K25" s="2"/>
      <c r="L25" s="2"/>
      <c r="M25" s="4"/>
      <c r="N25" s="2"/>
      <c r="O25" s="6"/>
      <c r="P25" s="2"/>
      <c r="Q25" s="2"/>
    </row>
    <row r="26" spans="1:17" x14ac:dyDescent="0.25">
      <c r="A26" s="3"/>
      <c r="B26" s="3"/>
      <c r="C26" s="3"/>
      <c r="D26" s="3"/>
      <c r="E26" s="3"/>
      <c r="F26" s="3"/>
      <c r="G26" s="5"/>
      <c r="H26" s="3"/>
      <c r="I26" s="3"/>
      <c r="J26" s="3"/>
      <c r="K26" s="3"/>
      <c r="L26" s="3"/>
      <c r="M26" s="5"/>
      <c r="N26" s="3"/>
      <c r="O26" s="7"/>
      <c r="P26" s="3"/>
      <c r="Q26" s="3"/>
    </row>
    <row r="27" spans="1:17" x14ac:dyDescent="0.25">
      <c r="A27" s="2"/>
      <c r="B27" s="2"/>
      <c r="C27" s="2"/>
      <c r="D27" s="2"/>
      <c r="E27" s="2"/>
      <c r="F27" s="2"/>
      <c r="G27" s="4"/>
      <c r="H27" s="2"/>
      <c r="I27" s="2"/>
      <c r="J27" s="2"/>
      <c r="K27" s="2"/>
      <c r="L27" s="2"/>
      <c r="M27" s="4"/>
      <c r="N27" s="2"/>
      <c r="O27" s="6"/>
      <c r="P27" s="2"/>
      <c r="Q27" s="2"/>
    </row>
    <row r="28" spans="1:17" x14ac:dyDescent="0.25">
      <c r="A28" s="3"/>
      <c r="B28" s="3"/>
      <c r="C28" s="3"/>
      <c r="D28" s="3"/>
      <c r="E28" s="3"/>
      <c r="F28" s="3"/>
      <c r="G28" s="5"/>
      <c r="H28" s="3"/>
      <c r="I28" s="3"/>
      <c r="J28" s="3"/>
      <c r="K28" s="3"/>
      <c r="L28" s="3"/>
      <c r="M28" s="5"/>
      <c r="N28" s="3"/>
      <c r="O28" s="7"/>
      <c r="P28" s="3"/>
      <c r="Q28" s="3"/>
    </row>
    <row r="29" spans="1:17" x14ac:dyDescent="0.25">
      <c r="A29" s="2"/>
      <c r="B29" s="2"/>
      <c r="C29" s="2"/>
      <c r="D29" s="2"/>
      <c r="E29" s="2"/>
      <c r="F29" s="2"/>
      <c r="G29" s="4"/>
      <c r="H29" s="2"/>
      <c r="I29" s="2"/>
      <c r="J29" s="2"/>
      <c r="K29" s="2"/>
      <c r="L29" s="2"/>
      <c r="M29" s="4"/>
      <c r="N29" s="2"/>
      <c r="O29" s="6"/>
      <c r="P29" s="2"/>
      <c r="Q29" s="2"/>
    </row>
    <row r="30" spans="1:17" x14ac:dyDescent="0.25">
      <c r="A30" s="3"/>
      <c r="B30" s="3"/>
      <c r="C30" s="3"/>
      <c r="D30" s="3"/>
      <c r="E30" s="3"/>
      <c r="F30" s="3"/>
      <c r="G30" s="5"/>
      <c r="H30" s="3"/>
      <c r="I30" s="3"/>
      <c r="J30" s="3"/>
      <c r="K30" s="3"/>
      <c r="L30" s="3"/>
      <c r="M30" s="5"/>
      <c r="N30" s="3"/>
      <c r="O30" s="7"/>
      <c r="P30" s="3"/>
      <c r="Q30" s="3"/>
    </row>
    <row r="31" spans="1:17" x14ac:dyDescent="0.25">
      <c r="A31" s="2"/>
      <c r="B31" s="2"/>
      <c r="C31" s="2"/>
      <c r="D31" s="2"/>
      <c r="E31" s="2"/>
      <c r="F31" s="2"/>
      <c r="G31" s="4"/>
      <c r="H31" s="2"/>
      <c r="I31" s="2"/>
      <c r="J31" s="2"/>
      <c r="K31" s="2"/>
      <c r="L31" s="2"/>
      <c r="M31" s="4"/>
      <c r="N31" s="2"/>
      <c r="O31" s="6"/>
      <c r="P31" s="2"/>
      <c r="Q31" s="2"/>
    </row>
    <row r="32" spans="1:17" x14ac:dyDescent="0.25">
      <c r="A32" s="3"/>
      <c r="B32" s="3"/>
      <c r="C32" s="3"/>
      <c r="D32" s="3"/>
      <c r="E32" s="3"/>
      <c r="F32" s="3"/>
      <c r="G32" s="5"/>
      <c r="H32" s="3"/>
      <c r="I32" s="3"/>
      <c r="J32" s="3"/>
      <c r="K32" s="3"/>
      <c r="L32" s="3"/>
      <c r="M32" s="5"/>
      <c r="N32" s="3"/>
      <c r="O32" s="7"/>
      <c r="P32" s="3"/>
      <c r="Q32" s="3"/>
    </row>
    <row r="33" spans="1:17" x14ac:dyDescent="0.25">
      <c r="A33" s="2"/>
      <c r="B33" s="2"/>
      <c r="C33" s="2"/>
      <c r="D33" s="2"/>
      <c r="E33" s="2"/>
      <c r="F33" s="2"/>
      <c r="G33" s="4"/>
      <c r="H33" s="2"/>
      <c r="I33" s="2"/>
      <c r="J33" s="2"/>
      <c r="K33" s="2"/>
      <c r="L33" s="2"/>
      <c r="M33" s="4"/>
      <c r="N33" s="2"/>
      <c r="O33" s="6"/>
      <c r="P33" s="2"/>
      <c r="Q33" s="2"/>
    </row>
    <row r="34" spans="1:17" x14ac:dyDescent="0.25">
      <c r="A34" s="3"/>
      <c r="B34" s="3"/>
      <c r="C34" s="3"/>
      <c r="D34" s="3"/>
      <c r="E34" s="3"/>
      <c r="F34" s="3"/>
      <c r="G34" s="5"/>
      <c r="H34" s="3"/>
      <c r="I34" s="3"/>
      <c r="J34" s="3"/>
      <c r="K34" s="3"/>
      <c r="L34" s="3"/>
      <c r="M34" s="5"/>
      <c r="N34" s="3"/>
      <c r="O34" s="7"/>
      <c r="P34" s="3"/>
      <c r="Q34" s="3"/>
    </row>
    <row r="35" spans="1:17" x14ac:dyDescent="0.25">
      <c r="A35" s="2"/>
      <c r="B35" s="2"/>
      <c r="C35" s="2"/>
      <c r="D35" s="2"/>
      <c r="E35" s="2"/>
      <c r="F35" s="2"/>
      <c r="G35" s="4"/>
      <c r="H35" s="2"/>
      <c r="I35" s="2"/>
      <c r="J35" s="2"/>
      <c r="K35" s="2"/>
      <c r="L35" s="2"/>
      <c r="M35" s="4"/>
      <c r="N35" s="2"/>
      <c r="O35" s="6"/>
      <c r="P35" s="2"/>
      <c r="Q35" s="2"/>
    </row>
    <row r="36" spans="1:17" x14ac:dyDescent="0.25">
      <c r="A36" s="3"/>
      <c r="B36" s="3"/>
      <c r="C36" s="3"/>
      <c r="D36" s="3"/>
      <c r="E36" s="3"/>
      <c r="F36" s="3"/>
      <c r="G36" s="5"/>
      <c r="H36" s="3"/>
      <c r="I36" s="3"/>
      <c r="J36" s="3"/>
      <c r="K36" s="3"/>
      <c r="L36" s="3"/>
      <c r="M36" s="5"/>
      <c r="N36" s="3"/>
      <c r="O36" s="7"/>
      <c r="P36" s="3"/>
      <c r="Q36" s="3"/>
    </row>
    <row r="37" spans="1:17" x14ac:dyDescent="0.25">
      <c r="A37" s="2"/>
      <c r="B37" s="2"/>
      <c r="C37" s="2"/>
      <c r="D37" s="2"/>
      <c r="E37" s="2"/>
      <c r="F37" s="2"/>
      <c r="G37" s="4"/>
      <c r="H37" s="2"/>
      <c r="I37" s="2"/>
      <c r="J37" s="2"/>
      <c r="K37" s="2"/>
      <c r="L37" s="2"/>
      <c r="M37" s="4"/>
      <c r="N37" s="2"/>
      <c r="O37" s="6"/>
      <c r="P37" s="2"/>
      <c r="Q37" s="2"/>
    </row>
    <row r="38" spans="1:17" x14ac:dyDescent="0.25">
      <c r="A38" s="3"/>
      <c r="B38" s="3"/>
      <c r="C38" s="3"/>
      <c r="D38" s="3"/>
      <c r="E38" s="3"/>
      <c r="F38" s="3"/>
      <c r="G38" s="5"/>
      <c r="H38" s="3"/>
      <c r="I38" s="3"/>
      <c r="J38" s="3"/>
      <c r="K38" s="3"/>
      <c r="L38" s="3"/>
      <c r="M38" s="5"/>
      <c r="N38" s="3"/>
      <c r="O38" s="7"/>
      <c r="P38" s="3"/>
      <c r="Q38" s="3"/>
    </row>
    <row r="39" spans="1:17" x14ac:dyDescent="0.25">
      <c r="A39" s="2"/>
      <c r="B39" s="2"/>
      <c r="C39" s="2"/>
      <c r="D39" s="2"/>
      <c r="E39" s="2"/>
      <c r="F39" s="2"/>
      <c r="G39" s="4"/>
      <c r="H39" s="2"/>
      <c r="I39" s="2"/>
      <c r="J39" s="2"/>
      <c r="K39" s="2"/>
      <c r="L39" s="2"/>
      <c r="M39" s="4"/>
      <c r="N39" s="2"/>
      <c r="O39" s="6"/>
      <c r="P39" s="2"/>
      <c r="Q39" s="2"/>
    </row>
    <row r="40" spans="1:17" x14ac:dyDescent="0.25">
      <c r="A40" s="3"/>
      <c r="B40" s="3"/>
      <c r="C40" s="3"/>
      <c r="D40" s="3"/>
      <c r="E40" s="3"/>
      <c r="F40" s="3"/>
      <c r="G40" s="5"/>
      <c r="H40" s="3"/>
      <c r="I40" s="3"/>
      <c r="J40" s="3"/>
      <c r="K40" s="3"/>
      <c r="L40" s="3"/>
      <c r="M40" s="5"/>
      <c r="N40" s="3"/>
      <c r="O40" s="7"/>
      <c r="P40" s="3"/>
      <c r="Q40" s="3"/>
    </row>
    <row r="41" spans="1:17" x14ac:dyDescent="0.25">
      <c r="A41" s="2"/>
      <c r="B41" s="2"/>
      <c r="C41" s="2"/>
      <c r="D41" s="2"/>
      <c r="E41" s="2"/>
      <c r="F41" s="2"/>
      <c r="G41" s="4"/>
      <c r="H41" s="2"/>
      <c r="I41" s="2"/>
      <c r="J41" s="2"/>
      <c r="K41" s="2"/>
      <c r="L41" s="2"/>
      <c r="M41" s="4"/>
      <c r="N41" s="2"/>
      <c r="O41" s="6"/>
      <c r="P41" s="2"/>
      <c r="Q41" s="2"/>
    </row>
    <row r="42" spans="1:17" x14ac:dyDescent="0.25">
      <c r="A42" s="3"/>
      <c r="B42" s="3"/>
      <c r="C42" s="3"/>
      <c r="D42" s="3"/>
      <c r="E42" s="3"/>
      <c r="F42" s="3"/>
      <c r="G42" s="5"/>
      <c r="H42" s="3"/>
      <c r="I42" s="3"/>
      <c r="J42" s="3"/>
      <c r="K42" s="3"/>
      <c r="L42" s="3"/>
      <c r="M42" s="5"/>
      <c r="N42" s="3"/>
      <c r="O42" s="7"/>
      <c r="P42" s="3"/>
      <c r="Q42" s="3"/>
    </row>
    <row r="43" spans="1:17" x14ac:dyDescent="0.25">
      <c r="A43" s="2"/>
      <c r="B43" s="2"/>
      <c r="C43" s="2"/>
      <c r="D43" s="2"/>
      <c r="E43" s="2"/>
      <c r="F43" s="2"/>
      <c r="G43" s="4"/>
      <c r="H43" s="2"/>
      <c r="I43" s="2"/>
      <c r="J43" s="2"/>
      <c r="K43" s="2"/>
      <c r="L43" s="2"/>
      <c r="M43" s="4"/>
      <c r="N43" s="2"/>
      <c r="O43" s="6"/>
      <c r="P43" s="2"/>
      <c r="Q43" s="2"/>
    </row>
    <row r="44" spans="1:17" x14ac:dyDescent="0.25">
      <c r="A44" s="3"/>
      <c r="B44" s="3"/>
      <c r="C44" s="3"/>
      <c r="D44" s="3"/>
      <c r="E44" s="3"/>
      <c r="F44" s="3"/>
      <c r="G44" s="5"/>
      <c r="H44" s="3"/>
      <c r="I44" s="3"/>
      <c r="J44" s="3"/>
      <c r="K44" s="3"/>
      <c r="L44" s="3"/>
      <c r="M44" s="5"/>
      <c r="N44" s="3"/>
      <c r="O44" s="7"/>
      <c r="P44" s="3"/>
      <c r="Q44" s="3"/>
    </row>
    <row r="45" spans="1:17" x14ac:dyDescent="0.25">
      <c r="A45" s="2"/>
      <c r="B45" s="2"/>
      <c r="C45" s="2"/>
      <c r="D45" s="2"/>
      <c r="E45" s="2"/>
      <c r="F45" s="2"/>
      <c r="G45" s="4"/>
      <c r="H45" s="2"/>
      <c r="I45" s="2"/>
      <c r="J45" s="2"/>
      <c r="K45" s="2"/>
      <c r="L45" s="2"/>
      <c r="M45" s="4"/>
      <c r="N45" s="2"/>
      <c r="O45" s="6"/>
      <c r="P45" s="2"/>
      <c r="Q45" s="2"/>
    </row>
    <row r="46" spans="1:17" x14ac:dyDescent="0.25">
      <c r="A46" s="3"/>
      <c r="B46" s="3"/>
      <c r="C46" s="3"/>
      <c r="D46" s="3"/>
      <c r="E46" s="3"/>
      <c r="F46" s="3"/>
      <c r="G46" s="5"/>
      <c r="H46" s="3"/>
      <c r="I46" s="3"/>
      <c r="J46" s="3"/>
      <c r="K46" s="3"/>
      <c r="L46" s="3"/>
      <c r="M46" s="5"/>
      <c r="N46" s="3"/>
      <c r="O46" s="7"/>
      <c r="P46" s="3"/>
      <c r="Q46" s="3"/>
    </row>
    <row r="47" spans="1:17" x14ac:dyDescent="0.25">
      <c r="A47" s="2"/>
      <c r="B47" s="2"/>
      <c r="C47" s="2"/>
      <c r="D47" s="2"/>
      <c r="E47" s="2"/>
      <c r="F47" s="2"/>
      <c r="G47" s="4"/>
      <c r="H47" s="2"/>
      <c r="I47" s="2"/>
      <c r="J47" s="2"/>
      <c r="K47" s="2"/>
      <c r="L47" s="2"/>
      <c r="M47" s="4"/>
      <c r="N47" s="2"/>
      <c r="O47" s="6"/>
      <c r="P47" s="2"/>
      <c r="Q47" s="2"/>
    </row>
    <row r="48" spans="1:17" x14ac:dyDescent="0.25">
      <c r="A48" s="3"/>
      <c r="B48" s="3"/>
      <c r="C48" s="3"/>
      <c r="D48" s="3"/>
      <c r="E48" s="3"/>
      <c r="F48" s="3"/>
      <c r="G48" s="5"/>
      <c r="H48" s="3"/>
      <c r="I48" s="3"/>
      <c r="J48" s="3"/>
      <c r="K48" s="3"/>
      <c r="L48" s="3"/>
      <c r="M48" s="5"/>
      <c r="N48" s="3"/>
      <c r="O48" s="7"/>
      <c r="P48" s="3"/>
      <c r="Q48" s="3"/>
    </row>
    <row r="49" spans="1:17" x14ac:dyDescent="0.25">
      <c r="A49" s="2"/>
      <c r="B49" s="2"/>
      <c r="C49" s="2"/>
      <c r="D49" s="2"/>
      <c r="E49" s="2"/>
      <c r="F49" s="2"/>
      <c r="G49" s="4"/>
      <c r="H49" s="2"/>
      <c r="I49" s="2"/>
      <c r="J49" s="2"/>
      <c r="K49" s="2"/>
      <c r="L49" s="2"/>
      <c r="M49" s="4"/>
      <c r="N49" s="2"/>
      <c r="O49" s="6"/>
      <c r="P49" s="2"/>
      <c r="Q49" s="2"/>
    </row>
  </sheetData>
  <autoFilter ref="A4:Q49" xr:uid="{00000000-0009-0000-0000-000007000000}"/>
  <mergeCells count="2">
    <mergeCell ref="A2:H2"/>
    <mergeCell ref="A1:H1"/>
  </mergeCells>
  <dataValidations count="1">
    <dataValidation type="list" allowBlank="1" sqref="N5:N49" xr:uid="{00000000-0002-0000-0700-000000000000}">
      <formula1>"Approved,Approved with Action,Deferred,Rejected,Not Reviewed"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59"/>
  <sheetViews>
    <sheetView showGridLines="0" workbookViewId="0">
      <pane ySplit="4" topLeftCell="A5" activePane="bottomLeft" state="frozen"/>
      <selection pane="bottomLeft"/>
    </sheetView>
  </sheetViews>
  <sheetFormatPr baseColWidth="10" defaultColWidth="9.140625" defaultRowHeight="15" x14ac:dyDescent="0.25"/>
  <cols>
    <col min="1" max="1" width="12" customWidth="1"/>
    <col min="2" max="2" width="18" customWidth="1"/>
    <col min="3" max="3" width="32" customWidth="1"/>
    <col min="4" max="4" width="18" customWidth="1"/>
    <col min="5" max="5" width="22" customWidth="1"/>
    <col min="6" max="6" width="40" customWidth="1"/>
    <col min="7" max="7" width="20" customWidth="1"/>
    <col min="8" max="8" width="24" customWidth="1"/>
    <col min="9" max="11" width="18" customWidth="1"/>
    <col min="12" max="13" width="28" customWidth="1"/>
    <col min="14" max="14" width="16" customWidth="1"/>
    <col min="15" max="17" width="14" customWidth="1"/>
    <col min="18" max="18" width="16" customWidth="1"/>
    <col min="19" max="19" width="34" customWidth="1"/>
  </cols>
  <sheetData>
    <row r="1" spans="1:19" ht="32.1" customHeight="1" x14ac:dyDescent="0.25">
      <c r="A1" s="17" t="s">
        <v>187</v>
      </c>
      <c r="B1" s="13"/>
      <c r="C1" s="13"/>
      <c r="D1" s="13"/>
      <c r="E1" s="13"/>
      <c r="F1" s="13"/>
      <c r="G1" s="13"/>
      <c r="H1" s="13"/>
    </row>
    <row r="2" spans="1:19" ht="30" customHeight="1" x14ac:dyDescent="0.25">
      <c r="A2" s="15" t="s">
        <v>188</v>
      </c>
      <c r="B2" s="13"/>
      <c r="C2" s="13"/>
      <c r="D2" s="13"/>
      <c r="E2" s="13"/>
      <c r="F2" s="13"/>
      <c r="G2" s="13"/>
      <c r="H2" s="13"/>
    </row>
    <row r="4" spans="1:19" ht="30" customHeight="1" x14ac:dyDescent="0.25">
      <c r="A4" s="1" t="s">
        <v>189</v>
      </c>
      <c r="B4" s="1" t="s">
        <v>190</v>
      </c>
      <c r="C4" s="1" t="s">
        <v>191</v>
      </c>
      <c r="D4" s="1" t="s">
        <v>126</v>
      </c>
      <c r="E4" s="1" t="s">
        <v>192</v>
      </c>
      <c r="F4" s="1" t="s">
        <v>193</v>
      </c>
      <c r="G4" s="1" t="s">
        <v>107</v>
      </c>
      <c r="H4" s="1" t="s">
        <v>194</v>
      </c>
      <c r="I4" s="1" t="s">
        <v>79</v>
      </c>
      <c r="J4" s="1" t="s">
        <v>56</v>
      </c>
      <c r="K4" s="1" t="s">
        <v>81</v>
      </c>
      <c r="L4" s="1" t="s">
        <v>195</v>
      </c>
      <c r="M4" s="1" t="s">
        <v>84</v>
      </c>
      <c r="N4" s="1" t="s">
        <v>196</v>
      </c>
      <c r="O4" s="1" t="s">
        <v>197</v>
      </c>
      <c r="P4" s="1" t="s">
        <v>198</v>
      </c>
      <c r="Q4" s="1" t="s">
        <v>199</v>
      </c>
      <c r="R4" s="1" t="s">
        <v>17</v>
      </c>
      <c r="S4" s="1" t="s">
        <v>200</v>
      </c>
    </row>
    <row r="5" spans="1:19" x14ac:dyDescent="0.25">
      <c r="A5" s="2" t="s">
        <v>201</v>
      </c>
      <c r="B5" s="2" t="s">
        <v>202</v>
      </c>
      <c r="C5" s="2" t="s">
        <v>203</v>
      </c>
      <c r="D5" s="2" t="s">
        <v>32</v>
      </c>
      <c r="E5" s="2" t="s">
        <v>204</v>
      </c>
      <c r="F5" s="2" t="s">
        <v>205</v>
      </c>
      <c r="G5" s="2" t="s">
        <v>70</v>
      </c>
      <c r="H5" s="2" t="s">
        <v>206</v>
      </c>
      <c r="I5" s="2" t="s">
        <v>207</v>
      </c>
      <c r="J5" s="2" t="s">
        <v>65</v>
      </c>
      <c r="K5" s="2" t="s">
        <v>37</v>
      </c>
      <c r="L5" s="2" t="s">
        <v>208</v>
      </c>
      <c r="M5" s="2" t="s">
        <v>209</v>
      </c>
      <c r="N5" s="2" t="s">
        <v>210</v>
      </c>
      <c r="O5" s="4"/>
      <c r="P5" s="4"/>
      <c r="Q5" s="4"/>
      <c r="R5" s="2" t="s">
        <v>34</v>
      </c>
      <c r="S5" s="2" t="s">
        <v>45</v>
      </c>
    </row>
    <row r="6" spans="1:19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3"/>
      <c r="S6" s="3"/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4"/>
      <c r="P7" s="4"/>
      <c r="Q7" s="4"/>
      <c r="R7" s="2"/>
      <c r="S7" s="2"/>
    </row>
    <row r="8" spans="1:19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3"/>
      <c r="S8" s="3"/>
    </row>
    <row r="9" spans="1:19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4"/>
      <c r="P9" s="4"/>
      <c r="Q9" s="4"/>
      <c r="R9" s="2"/>
      <c r="S9" s="2"/>
    </row>
    <row r="10" spans="1:19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5"/>
      <c r="P10" s="5"/>
      <c r="Q10" s="5"/>
      <c r="R10" s="3"/>
      <c r="S10" s="3"/>
    </row>
    <row r="11" spans="1:19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4"/>
      <c r="P11" s="4"/>
      <c r="Q11" s="4"/>
      <c r="R11" s="2"/>
      <c r="S11" s="2"/>
    </row>
    <row r="12" spans="1:19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5"/>
      <c r="P12" s="5"/>
      <c r="Q12" s="5"/>
      <c r="R12" s="3"/>
      <c r="S12" s="3"/>
    </row>
    <row r="13" spans="1:19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4"/>
      <c r="P13" s="4"/>
      <c r="Q13" s="4"/>
      <c r="R13" s="2"/>
      <c r="S13" s="2"/>
    </row>
    <row r="14" spans="1:19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5"/>
      <c r="P14" s="5"/>
      <c r="Q14" s="5"/>
      <c r="R14" s="3"/>
      <c r="S14" s="3"/>
    </row>
    <row r="15" spans="1:19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4"/>
      <c r="P15" s="4"/>
      <c r="Q15" s="4"/>
      <c r="R15" s="2"/>
      <c r="S15" s="2"/>
    </row>
    <row r="16" spans="1:19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5"/>
      <c r="P16" s="5"/>
      <c r="Q16" s="5"/>
      <c r="R16" s="3"/>
      <c r="S16" s="3"/>
    </row>
    <row r="17" spans="1:19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4"/>
      <c r="P17" s="4"/>
      <c r="Q17" s="4"/>
      <c r="R17" s="2"/>
      <c r="S17" s="2"/>
    </row>
    <row r="18" spans="1:19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5"/>
      <c r="P18" s="5"/>
      <c r="Q18" s="5"/>
      <c r="R18" s="3"/>
      <c r="S18" s="3"/>
    </row>
    <row r="19" spans="1:19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4"/>
      <c r="P19" s="4"/>
      <c r="Q19" s="4"/>
      <c r="R19" s="2"/>
      <c r="S19" s="2"/>
    </row>
    <row r="20" spans="1:19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5"/>
      <c r="P20" s="5"/>
      <c r="Q20" s="5"/>
      <c r="R20" s="3"/>
      <c r="S20" s="3"/>
    </row>
    <row r="21" spans="1:19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4"/>
      <c r="P21" s="4"/>
      <c r="Q21" s="4"/>
      <c r="R21" s="2"/>
      <c r="S21" s="2"/>
    </row>
    <row r="22" spans="1:19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5"/>
      <c r="P22" s="5"/>
      <c r="Q22" s="5"/>
      <c r="R22" s="3"/>
      <c r="S22" s="3"/>
    </row>
    <row r="23" spans="1:19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4"/>
      <c r="P23" s="4"/>
      <c r="Q23" s="4"/>
      <c r="R23" s="2"/>
      <c r="S23" s="2"/>
    </row>
    <row r="24" spans="1:19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5"/>
      <c r="P24" s="5"/>
      <c r="Q24" s="5"/>
      <c r="R24" s="3"/>
      <c r="S24" s="3"/>
    </row>
    <row r="25" spans="1:19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4"/>
      <c r="P25" s="4"/>
      <c r="Q25" s="4"/>
      <c r="R25" s="2"/>
      <c r="S25" s="2"/>
    </row>
    <row r="26" spans="1:19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5"/>
      <c r="P26" s="5"/>
      <c r="Q26" s="5"/>
      <c r="R26" s="3"/>
      <c r="S26" s="3"/>
    </row>
    <row r="27" spans="1:19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4"/>
      <c r="P27" s="4"/>
      <c r="Q27" s="4"/>
      <c r="R27" s="2"/>
      <c r="S27" s="2"/>
    </row>
    <row r="28" spans="1:19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5"/>
      <c r="P28" s="5"/>
      <c r="Q28" s="5"/>
      <c r="R28" s="3"/>
      <c r="S28" s="3"/>
    </row>
    <row r="29" spans="1:19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4"/>
      <c r="P29" s="4"/>
      <c r="Q29" s="4"/>
      <c r="R29" s="2"/>
      <c r="S29" s="2"/>
    </row>
    <row r="30" spans="1:19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5"/>
      <c r="P30" s="5"/>
      <c r="Q30" s="5"/>
      <c r="R30" s="3"/>
      <c r="S30" s="3"/>
    </row>
    <row r="31" spans="1:19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4"/>
      <c r="P31" s="4"/>
      <c r="Q31" s="4"/>
      <c r="R31" s="2"/>
      <c r="S31" s="2"/>
    </row>
    <row r="32" spans="1:19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5"/>
      <c r="P32" s="5"/>
      <c r="Q32" s="5"/>
      <c r="R32" s="3"/>
      <c r="S32" s="3"/>
    </row>
    <row r="33" spans="1:19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4"/>
      <c r="P33" s="4"/>
      <c r="Q33" s="4"/>
      <c r="R33" s="2"/>
      <c r="S33" s="2"/>
    </row>
    <row r="34" spans="1:19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5"/>
      <c r="P34" s="5"/>
      <c r="Q34" s="5"/>
      <c r="R34" s="3"/>
      <c r="S34" s="3"/>
    </row>
    <row r="35" spans="1:19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4"/>
      <c r="P35" s="4"/>
      <c r="Q35" s="4"/>
      <c r="R35" s="2"/>
      <c r="S35" s="2"/>
    </row>
    <row r="36" spans="1:19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3"/>
      <c r="S36" s="3"/>
    </row>
    <row r="37" spans="1:19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4"/>
      <c r="P37" s="4"/>
      <c r="Q37" s="4"/>
      <c r="R37" s="2"/>
      <c r="S37" s="2"/>
    </row>
    <row r="38" spans="1:19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3"/>
      <c r="S38" s="3"/>
    </row>
    <row r="39" spans="1:19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4"/>
      <c r="P39" s="4"/>
      <c r="Q39" s="4"/>
      <c r="R39" s="2"/>
      <c r="S39" s="2"/>
    </row>
    <row r="40" spans="1:19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5"/>
      <c r="P40" s="5"/>
      <c r="Q40" s="5"/>
      <c r="R40" s="3"/>
      <c r="S40" s="3"/>
    </row>
    <row r="41" spans="1:19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4"/>
      <c r="P41" s="4"/>
      <c r="Q41" s="4"/>
      <c r="R41" s="2"/>
      <c r="S41" s="2"/>
    </row>
    <row r="42" spans="1:19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5"/>
      <c r="P42" s="5"/>
      <c r="Q42" s="5"/>
      <c r="R42" s="3"/>
      <c r="S42" s="3"/>
    </row>
    <row r="43" spans="1:19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4"/>
      <c r="P43" s="4"/>
      <c r="Q43" s="4"/>
      <c r="R43" s="2"/>
      <c r="S43" s="2"/>
    </row>
    <row r="44" spans="1:19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5"/>
      <c r="P44" s="5"/>
      <c r="Q44" s="5"/>
      <c r="R44" s="3"/>
      <c r="S44" s="3"/>
    </row>
    <row r="45" spans="1:19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4"/>
      <c r="P45" s="4"/>
      <c r="Q45" s="4"/>
      <c r="R45" s="2"/>
      <c r="S45" s="2"/>
    </row>
    <row r="46" spans="1:19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5"/>
      <c r="P46" s="5"/>
      <c r="Q46" s="5"/>
      <c r="R46" s="3"/>
      <c r="S46" s="3"/>
    </row>
    <row r="47" spans="1:19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4"/>
      <c r="P47" s="4"/>
      <c r="Q47" s="4"/>
      <c r="R47" s="2"/>
      <c r="S47" s="2"/>
    </row>
    <row r="48" spans="1:19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5"/>
      <c r="P48" s="5"/>
      <c r="Q48" s="5"/>
      <c r="R48" s="3"/>
      <c r="S48" s="3"/>
    </row>
    <row r="49" spans="1:19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4"/>
      <c r="P49" s="4"/>
      <c r="Q49" s="4"/>
      <c r="R49" s="2"/>
      <c r="S49" s="2"/>
    </row>
    <row r="50" spans="1:19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5"/>
      <c r="P50" s="5"/>
      <c r="Q50" s="5"/>
      <c r="R50" s="3"/>
      <c r="S50" s="3"/>
    </row>
    <row r="51" spans="1:19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4"/>
      <c r="P51" s="4"/>
      <c r="Q51" s="4"/>
      <c r="R51" s="2"/>
      <c r="S51" s="2"/>
    </row>
    <row r="52" spans="1:19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5"/>
      <c r="P52" s="5"/>
      <c r="Q52" s="5"/>
      <c r="R52" s="3"/>
      <c r="S52" s="3"/>
    </row>
    <row r="53" spans="1:19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4"/>
      <c r="P53" s="4"/>
      <c r="Q53" s="4"/>
      <c r="R53" s="2"/>
      <c r="S53" s="2"/>
    </row>
    <row r="54" spans="1:19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5"/>
      <c r="P54" s="5"/>
      <c r="Q54" s="5"/>
      <c r="R54" s="3"/>
      <c r="S54" s="3"/>
    </row>
    <row r="55" spans="1:19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4"/>
      <c r="P55" s="4"/>
      <c r="Q55" s="4"/>
      <c r="R55" s="2"/>
      <c r="S55" s="2"/>
    </row>
    <row r="56" spans="1:19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5"/>
      <c r="P56" s="5"/>
      <c r="Q56" s="5"/>
      <c r="R56" s="3"/>
      <c r="S56" s="3"/>
    </row>
    <row r="57" spans="1:19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4"/>
      <c r="P57" s="4"/>
      <c r="Q57" s="4"/>
      <c r="R57" s="2"/>
      <c r="S57" s="2"/>
    </row>
    <row r="58" spans="1:19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5"/>
      <c r="P58" s="5"/>
      <c r="Q58" s="5"/>
      <c r="R58" s="3"/>
      <c r="S58" s="3"/>
    </row>
    <row r="59" spans="1:19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4"/>
      <c r="P59" s="4"/>
      <c r="Q59" s="4"/>
      <c r="R59" s="2"/>
      <c r="S59" s="2"/>
    </row>
  </sheetData>
  <autoFilter ref="A4:S59" xr:uid="{00000000-0009-0000-0000-000008000000}"/>
  <mergeCells count="2">
    <mergeCell ref="A2:H2"/>
    <mergeCell ref="A1:H1"/>
  </mergeCells>
  <dataValidations count="1">
    <dataValidation type="list" allowBlank="1" sqref="R5:R59" xr:uid="{00000000-0002-0000-0800-000000000000}">
      <formula1>"Active,Pending Interpretation,Satisfied,Expired,Not Applicable"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44"/>
  <sheetViews>
    <sheetView showGridLines="0" workbookViewId="0">
      <pane ySplit="4" topLeftCell="A5" activePane="bottomLeft" state="frozen"/>
      <selection pane="bottomLeft"/>
    </sheetView>
  </sheetViews>
  <sheetFormatPr baseColWidth="10" defaultColWidth="9.140625" defaultRowHeight="15" x14ac:dyDescent="0.25"/>
  <cols>
    <col min="1" max="1" width="12" customWidth="1"/>
    <col min="2" max="2" width="14" customWidth="1"/>
    <col min="3" max="4" width="24" customWidth="1"/>
    <col min="5" max="5" width="18" customWidth="1"/>
    <col min="6" max="6" width="14" customWidth="1"/>
    <col min="7" max="8" width="16" customWidth="1"/>
    <col min="9" max="9" width="18" customWidth="1"/>
    <col min="10" max="10" width="20" customWidth="1"/>
    <col min="11" max="11" width="16" customWidth="1"/>
    <col min="12" max="13" width="18" customWidth="1"/>
    <col min="14" max="14" width="14" customWidth="1"/>
    <col min="15" max="16" width="18" customWidth="1"/>
    <col min="17" max="17" width="14" customWidth="1"/>
    <col min="18" max="18" width="16" customWidth="1"/>
    <col min="19" max="19" width="28" customWidth="1"/>
  </cols>
  <sheetData>
    <row r="1" spans="1:19" ht="32.1" customHeight="1" x14ac:dyDescent="0.25">
      <c r="A1" s="17" t="s">
        <v>211</v>
      </c>
      <c r="B1" s="13"/>
      <c r="C1" s="13"/>
      <c r="D1" s="13"/>
      <c r="E1" s="13"/>
      <c r="F1" s="13"/>
      <c r="G1" s="13"/>
      <c r="H1" s="13"/>
    </row>
    <row r="2" spans="1:19" ht="30" customHeight="1" x14ac:dyDescent="0.25">
      <c r="A2" s="15" t="s">
        <v>212</v>
      </c>
      <c r="B2" s="13"/>
      <c r="C2" s="13"/>
      <c r="D2" s="13"/>
      <c r="E2" s="13"/>
      <c r="F2" s="13"/>
      <c r="G2" s="13"/>
      <c r="H2" s="13"/>
    </row>
    <row r="4" spans="1:19" ht="30" customHeight="1" x14ac:dyDescent="0.25">
      <c r="A4" s="1" t="s">
        <v>213</v>
      </c>
      <c r="B4" s="1" t="s">
        <v>125</v>
      </c>
      <c r="C4" s="1" t="s">
        <v>214</v>
      </c>
      <c r="D4" s="1" t="s">
        <v>215</v>
      </c>
      <c r="E4" s="1" t="s">
        <v>20</v>
      </c>
      <c r="F4" s="1" t="s">
        <v>216</v>
      </c>
      <c r="G4" s="1" t="s">
        <v>217</v>
      </c>
      <c r="H4" s="1" t="s">
        <v>218</v>
      </c>
      <c r="I4" s="1" t="s">
        <v>219</v>
      </c>
      <c r="J4" s="1" t="s">
        <v>220</v>
      </c>
      <c r="K4" s="1" t="s">
        <v>221</v>
      </c>
      <c r="L4" s="1" t="s">
        <v>222</v>
      </c>
      <c r="M4" s="1" t="s">
        <v>223</v>
      </c>
      <c r="N4" s="1" t="s">
        <v>224</v>
      </c>
      <c r="O4" s="1" t="s">
        <v>225</v>
      </c>
      <c r="P4" s="1" t="s">
        <v>226</v>
      </c>
      <c r="Q4" s="1" t="s">
        <v>129</v>
      </c>
      <c r="R4" s="1" t="s">
        <v>17</v>
      </c>
      <c r="S4" s="1" t="s">
        <v>115</v>
      </c>
    </row>
    <row r="5" spans="1:19" x14ac:dyDescent="0.25">
      <c r="A5" s="2" t="s">
        <v>227</v>
      </c>
      <c r="B5" s="2" t="s">
        <v>138</v>
      </c>
      <c r="C5" s="2" t="s">
        <v>38</v>
      </c>
      <c r="D5" s="2" t="s">
        <v>228</v>
      </c>
      <c r="E5" s="2" t="s">
        <v>37</v>
      </c>
      <c r="F5" s="2" t="s">
        <v>229</v>
      </c>
      <c r="G5" s="2">
        <v>4</v>
      </c>
      <c r="H5" s="2">
        <v>4</v>
      </c>
      <c r="I5" s="2">
        <v>4</v>
      </c>
      <c r="J5" s="2">
        <v>4</v>
      </c>
      <c r="K5" s="2">
        <v>0</v>
      </c>
      <c r="L5" s="2">
        <v>0</v>
      </c>
      <c r="M5" s="2" t="s">
        <v>230</v>
      </c>
      <c r="N5" s="2" t="s">
        <v>230</v>
      </c>
      <c r="O5" s="2" t="s">
        <v>231</v>
      </c>
      <c r="P5" s="2"/>
      <c r="Q5" s="4"/>
      <c r="R5" s="2" t="s">
        <v>232</v>
      </c>
      <c r="S5" s="2" t="s">
        <v>44</v>
      </c>
    </row>
    <row r="6" spans="1:19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5"/>
      <c r="R6" s="3"/>
      <c r="S6" s="3"/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4"/>
      <c r="R7" s="2"/>
      <c r="S7" s="2"/>
    </row>
    <row r="8" spans="1:19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5"/>
      <c r="R8" s="3"/>
      <c r="S8" s="3"/>
    </row>
    <row r="9" spans="1:19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4"/>
      <c r="R9" s="2"/>
      <c r="S9" s="2"/>
    </row>
    <row r="10" spans="1:19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5"/>
      <c r="R10" s="3"/>
      <c r="S10" s="3"/>
    </row>
    <row r="11" spans="1:19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4"/>
      <c r="R11" s="2"/>
      <c r="S11" s="2"/>
    </row>
    <row r="12" spans="1:19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5"/>
      <c r="R12" s="3"/>
      <c r="S12" s="3"/>
    </row>
    <row r="13" spans="1:19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4"/>
      <c r="R13" s="2"/>
      <c r="S13" s="2"/>
    </row>
    <row r="14" spans="1:19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5"/>
      <c r="R14" s="3"/>
      <c r="S14" s="3"/>
    </row>
    <row r="15" spans="1:19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4"/>
      <c r="R15" s="2"/>
      <c r="S15" s="2"/>
    </row>
    <row r="16" spans="1:19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5"/>
      <c r="R16" s="3"/>
      <c r="S16" s="3"/>
    </row>
    <row r="17" spans="1:19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4"/>
      <c r="R17" s="2"/>
      <c r="S17" s="2"/>
    </row>
    <row r="18" spans="1:19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5"/>
      <c r="R18" s="3"/>
      <c r="S18" s="3"/>
    </row>
    <row r="19" spans="1:19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4"/>
      <c r="R19" s="2"/>
      <c r="S19" s="2"/>
    </row>
    <row r="20" spans="1:19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5"/>
      <c r="R20" s="3"/>
      <c r="S20" s="3"/>
    </row>
    <row r="21" spans="1:19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4"/>
      <c r="R21" s="2"/>
      <c r="S21" s="2"/>
    </row>
    <row r="22" spans="1:19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5"/>
      <c r="R22" s="3"/>
      <c r="S22" s="3"/>
    </row>
    <row r="23" spans="1:19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4"/>
      <c r="R23" s="2"/>
      <c r="S23" s="2"/>
    </row>
    <row r="24" spans="1:19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5"/>
      <c r="R24" s="3"/>
      <c r="S24" s="3"/>
    </row>
    <row r="25" spans="1:19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4"/>
      <c r="R25" s="2"/>
      <c r="S25" s="2"/>
    </row>
    <row r="26" spans="1:19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5"/>
      <c r="R26" s="3"/>
      <c r="S26" s="3"/>
    </row>
    <row r="27" spans="1:19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4"/>
      <c r="R27" s="2"/>
      <c r="S27" s="2"/>
    </row>
    <row r="28" spans="1:19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5"/>
      <c r="R28" s="3"/>
      <c r="S28" s="3"/>
    </row>
    <row r="29" spans="1:19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4"/>
      <c r="R29" s="2"/>
      <c r="S29" s="2"/>
    </row>
    <row r="30" spans="1:19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5"/>
      <c r="R30" s="3"/>
      <c r="S30" s="3"/>
    </row>
    <row r="31" spans="1:19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4"/>
      <c r="R31" s="2"/>
      <c r="S31" s="2"/>
    </row>
    <row r="32" spans="1:19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5"/>
      <c r="R32" s="3"/>
      <c r="S32" s="3"/>
    </row>
    <row r="33" spans="1:19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4"/>
      <c r="R33" s="2"/>
      <c r="S33" s="2"/>
    </row>
    <row r="34" spans="1:19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5"/>
      <c r="R34" s="3"/>
      <c r="S34" s="3"/>
    </row>
    <row r="35" spans="1:19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4"/>
      <c r="R35" s="2"/>
      <c r="S35" s="2"/>
    </row>
    <row r="36" spans="1:19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5"/>
      <c r="R36" s="3"/>
      <c r="S36" s="3"/>
    </row>
    <row r="37" spans="1:19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4"/>
      <c r="R37" s="2"/>
      <c r="S37" s="2"/>
    </row>
    <row r="38" spans="1:19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5"/>
      <c r="R38" s="3"/>
      <c r="S38" s="3"/>
    </row>
    <row r="39" spans="1:19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4"/>
      <c r="R39" s="2"/>
      <c r="S39" s="2"/>
    </row>
    <row r="40" spans="1:19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5"/>
      <c r="R40" s="3"/>
      <c r="S40" s="3"/>
    </row>
    <row r="41" spans="1:19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4"/>
      <c r="R41" s="2"/>
      <c r="S41" s="2"/>
    </row>
    <row r="42" spans="1:19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5"/>
      <c r="R42" s="3"/>
      <c r="S42" s="3"/>
    </row>
    <row r="43" spans="1:19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4"/>
      <c r="R43" s="2"/>
      <c r="S43" s="2"/>
    </row>
    <row r="44" spans="1:19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5"/>
      <c r="R44" s="3"/>
      <c r="S44" s="3"/>
    </row>
  </sheetData>
  <autoFilter ref="A4:S44" xr:uid="{00000000-0009-0000-0000-000009000000}"/>
  <mergeCells count="2">
    <mergeCell ref="A2:H2"/>
    <mergeCell ref="A1:H1"/>
  </mergeCells>
  <dataValidations count="3">
    <dataValidation type="list" allowBlank="1" sqref="F5:F44" xr:uid="{00000000-0002-0000-0900-000000000000}">
      <formula1>"Critical,High,Medium,Low"</formula1>
    </dataValidation>
    <dataValidation type="list" allowBlank="1" sqref="G5:J44" xr:uid="{00000000-0002-0000-0900-000001000000}">
      <formula1>"1,2,3,4,5"</formula1>
    </dataValidation>
    <dataValidation type="list" allowBlank="1" sqref="R5:R44" xr:uid="{00000000-0002-0000-0900-000002000000}">
      <formula1>"Open,Monitoring,Closed"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49"/>
  <sheetViews>
    <sheetView showGridLines="0" workbookViewId="0">
      <pane ySplit="4" topLeftCell="A5" activePane="bottomLeft" state="frozen"/>
      <selection pane="bottomLeft"/>
    </sheetView>
  </sheetViews>
  <sheetFormatPr baseColWidth="10" defaultColWidth="9.140625" defaultRowHeight="15" x14ac:dyDescent="0.25"/>
  <cols>
    <col min="1" max="1" width="12" customWidth="1"/>
    <col min="2" max="2" width="14" customWidth="1"/>
    <col min="3" max="3" width="20" customWidth="1"/>
    <col min="4" max="4" width="14" customWidth="1"/>
    <col min="5" max="5" width="22" customWidth="1"/>
    <col min="6" max="6" width="40" customWidth="1"/>
    <col min="7" max="7" width="36" customWidth="1"/>
    <col min="8" max="9" width="18" customWidth="1"/>
    <col min="10" max="10" width="30" customWidth="1"/>
    <col min="11" max="11" width="32" customWidth="1"/>
    <col min="12" max="12" width="16" customWidth="1"/>
    <col min="13" max="13" width="34" customWidth="1"/>
    <col min="14" max="14" width="38" customWidth="1"/>
    <col min="15" max="15" width="18" customWidth="1"/>
    <col min="16" max="17" width="14" customWidth="1"/>
    <col min="18" max="18" width="28" customWidth="1"/>
  </cols>
  <sheetData>
    <row r="1" spans="1:18" ht="32.1" customHeight="1" x14ac:dyDescent="0.25">
      <c r="A1" s="17" t="s">
        <v>233</v>
      </c>
      <c r="B1" s="13"/>
      <c r="C1" s="13"/>
      <c r="D1" s="13"/>
      <c r="E1" s="13"/>
      <c r="F1" s="13"/>
      <c r="G1" s="13"/>
      <c r="H1" s="13"/>
    </row>
    <row r="2" spans="1:18" ht="30" customHeight="1" x14ac:dyDescent="0.25">
      <c r="A2" s="15" t="s">
        <v>234</v>
      </c>
      <c r="B2" s="13"/>
      <c r="C2" s="13"/>
      <c r="D2" s="13"/>
      <c r="E2" s="13"/>
      <c r="F2" s="13"/>
      <c r="G2" s="13"/>
      <c r="H2" s="13"/>
    </row>
    <row r="4" spans="1:18" ht="30" customHeight="1" x14ac:dyDescent="0.25">
      <c r="A4" s="1" t="s">
        <v>235</v>
      </c>
      <c r="B4" s="1" t="s">
        <v>236</v>
      </c>
      <c r="C4" s="1" t="s">
        <v>237</v>
      </c>
      <c r="D4" s="1" t="s">
        <v>238</v>
      </c>
      <c r="E4" s="1" t="s">
        <v>239</v>
      </c>
      <c r="F4" s="1" t="s">
        <v>240</v>
      </c>
      <c r="G4" s="1" t="s">
        <v>241</v>
      </c>
      <c r="H4" s="1" t="s">
        <v>242</v>
      </c>
      <c r="I4" s="1" t="s">
        <v>243</v>
      </c>
      <c r="J4" s="1" t="s">
        <v>244</v>
      </c>
      <c r="K4" s="1" t="s">
        <v>245</v>
      </c>
      <c r="L4" s="1" t="s">
        <v>17</v>
      </c>
      <c r="M4" s="1" t="s">
        <v>246</v>
      </c>
      <c r="N4" s="1" t="s">
        <v>247</v>
      </c>
      <c r="O4" s="1" t="s">
        <v>226</v>
      </c>
      <c r="P4" s="1" t="s">
        <v>129</v>
      </c>
      <c r="Q4" s="1" t="s">
        <v>248</v>
      </c>
      <c r="R4" s="1" t="s">
        <v>115</v>
      </c>
    </row>
    <row r="5" spans="1:18" x14ac:dyDescent="0.25">
      <c r="A5" s="2"/>
      <c r="B5" s="4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4"/>
      <c r="Q5" s="4"/>
      <c r="R5" s="2"/>
    </row>
    <row r="6" spans="1:18" x14ac:dyDescent="0.25">
      <c r="A6" s="3"/>
      <c r="B6" s="5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5"/>
      <c r="Q6" s="5"/>
      <c r="R6" s="3"/>
    </row>
    <row r="7" spans="1:18" x14ac:dyDescent="0.25">
      <c r="A7" s="2"/>
      <c r="B7" s="4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4"/>
      <c r="Q7" s="4"/>
      <c r="R7" s="2"/>
    </row>
    <row r="8" spans="1:18" x14ac:dyDescent="0.25">
      <c r="A8" s="3"/>
      <c r="B8" s="5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5"/>
      <c r="Q8" s="5"/>
      <c r="R8" s="3"/>
    </row>
    <row r="9" spans="1:18" x14ac:dyDescent="0.25">
      <c r="A9" s="2"/>
      <c r="B9" s="4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4"/>
      <c r="Q9" s="4"/>
      <c r="R9" s="2"/>
    </row>
    <row r="10" spans="1:18" x14ac:dyDescent="0.25">
      <c r="A10" s="3"/>
      <c r="B10" s="5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5"/>
      <c r="Q10" s="5"/>
      <c r="R10" s="3"/>
    </row>
    <row r="11" spans="1:18" x14ac:dyDescent="0.25">
      <c r="A11" s="2"/>
      <c r="B11" s="4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4"/>
      <c r="Q11" s="4"/>
      <c r="R11" s="2"/>
    </row>
    <row r="12" spans="1:18" x14ac:dyDescent="0.25">
      <c r="A12" s="3"/>
      <c r="B12" s="5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5"/>
      <c r="Q12" s="5"/>
      <c r="R12" s="3"/>
    </row>
    <row r="13" spans="1:18" x14ac:dyDescent="0.25">
      <c r="A13" s="2"/>
      <c r="B13" s="4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4"/>
      <c r="Q13" s="4"/>
      <c r="R13" s="2"/>
    </row>
    <row r="14" spans="1:18" x14ac:dyDescent="0.25">
      <c r="A14" s="3"/>
      <c r="B14" s="5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5"/>
      <c r="Q14" s="5"/>
      <c r="R14" s="3"/>
    </row>
    <row r="15" spans="1:18" x14ac:dyDescent="0.25">
      <c r="A15" s="2"/>
      <c r="B15" s="4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4"/>
      <c r="Q15" s="4"/>
      <c r="R15" s="2"/>
    </row>
    <row r="16" spans="1:18" x14ac:dyDescent="0.25">
      <c r="A16" s="3"/>
      <c r="B16" s="5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5"/>
      <c r="Q16" s="5"/>
      <c r="R16" s="3"/>
    </row>
    <row r="17" spans="1:18" x14ac:dyDescent="0.25">
      <c r="A17" s="2"/>
      <c r="B17" s="4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4"/>
      <c r="Q17" s="4"/>
      <c r="R17" s="2"/>
    </row>
    <row r="18" spans="1:18" x14ac:dyDescent="0.25">
      <c r="A18" s="3"/>
      <c r="B18" s="5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5"/>
      <c r="Q18" s="5"/>
      <c r="R18" s="3"/>
    </row>
    <row r="19" spans="1:18" x14ac:dyDescent="0.25">
      <c r="A19" s="2"/>
      <c r="B19" s="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4"/>
      <c r="Q19" s="4"/>
      <c r="R19" s="2"/>
    </row>
    <row r="20" spans="1:18" x14ac:dyDescent="0.25">
      <c r="A20" s="3"/>
      <c r="B20" s="5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5"/>
      <c r="Q20" s="5"/>
      <c r="R20" s="3"/>
    </row>
    <row r="21" spans="1:18" x14ac:dyDescent="0.25">
      <c r="A21" s="2"/>
      <c r="B21" s="4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4"/>
      <c r="Q21" s="4"/>
      <c r="R21" s="2"/>
    </row>
    <row r="22" spans="1:18" x14ac:dyDescent="0.25">
      <c r="A22" s="3"/>
      <c r="B22" s="5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5"/>
      <c r="Q22" s="5"/>
      <c r="R22" s="3"/>
    </row>
    <row r="23" spans="1:18" x14ac:dyDescent="0.25">
      <c r="A23" s="2"/>
      <c r="B23" s="4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4"/>
      <c r="Q23" s="4"/>
      <c r="R23" s="2"/>
    </row>
    <row r="24" spans="1:18" x14ac:dyDescent="0.25">
      <c r="A24" s="3"/>
      <c r="B24" s="5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5"/>
      <c r="Q24" s="5"/>
      <c r="R24" s="3"/>
    </row>
    <row r="25" spans="1:18" x14ac:dyDescent="0.25">
      <c r="A25" s="2"/>
      <c r="B25" s="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4"/>
      <c r="Q25" s="4"/>
      <c r="R25" s="2"/>
    </row>
    <row r="26" spans="1:18" x14ac:dyDescent="0.25">
      <c r="A26" s="3"/>
      <c r="B26" s="5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5"/>
      <c r="Q26" s="5"/>
      <c r="R26" s="3"/>
    </row>
    <row r="27" spans="1:18" x14ac:dyDescent="0.25">
      <c r="A27" s="2"/>
      <c r="B27" s="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4"/>
      <c r="Q27" s="4"/>
      <c r="R27" s="2"/>
    </row>
    <row r="28" spans="1:18" x14ac:dyDescent="0.25">
      <c r="A28" s="3"/>
      <c r="B28" s="5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5"/>
      <c r="Q28" s="5"/>
      <c r="R28" s="3"/>
    </row>
    <row r="29" spans="1:18" x14ac:dyDescent="0.25">
      <c r="A29" s="2"/>
      <c r="B29" s="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4"/>
      <c r="Q29" s="4"/>
      <c r="R29" s="2"/>
    </row>
    <row r="30" spans="1:18" x14ac:dyDescent="0.25">
      <c r="A30" s="3"/>
      <c r="B30" s="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5"/>
      <c r="Q30" s="5"/>
      <c r="R30" s="3"/>
    </row>
    <row r="31" spans="1:18" x14ac:dyDescent="0.25">
      <c r="A31" s="2"/>
      <c r="B31" s="4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4"/>
      <c r="Q31" s="4"/>
      <c r="R31" s="2"/>
    </row>
    <row r="32" spans="1:18" x14ac:dyDescent="0.25">
      <c r="A32" s="3"/>
      <c r="B32" s="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5"/>
      <c r="Q32" s="5"/>
      <c r="R32" s="3"/>
    </row>
    <row r="33" spans="1:18" x14ac:dyDescent="0.25">
      <c r="A33" s="2"/>
      <c r="B33" s="4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4"/>
      <c r="Q33" s="4"/>
      <c r="R33" s="2"/>
    </row>
    <row r="34" spans="1:18" x14ac:dyDescent="0.25">
      <c r="A34" s="3"/>
      <c r="B34" s="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5"/>
      <c r="Q34" s="5"/>
      <c r="R34" s="3"/>
    </row>
    <row r="35" spans="1:18" x14ac:dyDescent="0.25">
      <c r="A35" s="2"/>
      <c r="B35" s="4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4"/>
      <c r="Q35" s="4"/>
      <c r="R35" s="2"/>
    </row>
    <row r="36" spans="1:18" x14ac:dyDescent="0.25">
      <c r="A36" s="3"/>
      <c r="B36" s="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5"/>
      <c r="Q36" s="5"/>
      <c r="R36" s="3"/>
    </row>
    <row r="37" spans="1:18" x14ac:dyDescent="0.25">
      <c r="A37" s="2"/>
      <c r="B37" s="4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4"/>
      <c r="Q37" s="4"/>
      <c r="R37" s="2"/>
    </row>
    <row r="38" spans="1:18" x14ac:dyDescent="0.25">
      <c r="A38" s="3"/>
      <c r="B38" s="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5"/>
      <c r="Q38" s="5"/>
      <c r="R38" s="3"/>
    </row>
    <row r="39" spans="1:18" x14ac:dyDescent="0.25">
      <c r="A39" s="2"/>
      <c r="B39" s="4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4"/>
      <c r="Q39" s="4"/>
      <c r="R39" s="2"/>
    </row>
    <row r="40" spans="1:18" x14ac:dyDescent="0.25">
      <c r="A40" s="3"/>
      <c r="B40" s="5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5"/>
      <c r="Q40" s="5"/>
      <c r="R40" s="3"/>
    </row>
    <row r="41" spans="1:18" x14ac:dyDescent="0.25">
      <c r="A41" s="2"/>
      <c r="B41" s="4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4"/>
      <c r="Q41" s="4"/>
      <c r="R41" s="2"/>
    </row>
    <row r="42" spans="1:18" x14ac:dyDescent="0.25">
      <c r="A42" s="3"/>
      <c r="B42" s="5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5"/>
      <c r="Q42" s="5"/>
      <c r="R42" s="3"/>
    </row>
    <row r="43" spans="1:18" x14ac:dyDescent="0.25">
      <c r="A43" s="2"/>
      <c r="B43" s="4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4"/>
      <c r="Q43" s="4"/>
      <c r="R43" s="2"/>
    </row>
    <row r="44" spans="1:18" x14ac:dyDescent="0.25">
      <c r="A44" s="3"/>
      <c r="B44" s="5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5"/>
      <c r="Q44" s="5"/>
      <c r="R44" s="3"/>
    </row>
    <row r="45" spans="1:18" x14ac:dyDescent="0.25">
      <c r="A45" s="2"/>
      <c r="B45" s="4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4"/>
      <c r="Q45" s="4"/>
      <c r="R45" s="2"/>
    </row>
    <row r="46" spans="1:18" x14ac:dyDescent="0.25">
      <c r="A46" s="3"/>
      <c r="B46" s="5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5"/>
      <c r="Q46" s="5"/>
      <c r="R46" s="3"/>
    </row>
    <row r="47" spans="1:18" x14ac:dyDescent="0.25">
      <c r="A47" s="2"/>
      <c r="B47" s="4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4"/>
      <c r="Q47" s="4"/>
      <c r="R47" s="2"/>
    </row>
    <row r="48" spans="1:18" x14ac:dyDescent="0.25">
      <c r="A48" s="3"/>
      <c r="B48" s="5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5"/>
      <c r="Q48" s="5"/>
      <c r="R48" s="3"/>
    </row>
    <row r="49" spans="1:18" x14ac:dyDescent="0.25">
      <c r="A49" s="2"/>
      <c r="B49" s="4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4"/>
      <c r="Q49" s="4"/>
      <c r="R49" s="2"/>
    </row>
  </sheetData>
  <autoFilter ref="A4:R49" xr:uid="{00000000-0009-0000-0000-00000A000000}"/>
  <mergeCells count="2">
    <mergeCell ref="A2:H2"/>
    <mergeCell ref="A1:H1"/>
  </mergeCells>
  <dataValidations count="2">
    <dataValidation type="list" allowBlank="1" sqref="D5:D49" xr:uid="{00000000-0002-0000-0A00-000000000000}">
      <formula1>"Critical,High,Medium,Low,Near Miss"</formula1>
    </dataValidation>
    <dataValidation type="list" allowBlank="1" sqref="L5:L49" xr:uid="{00000000-0002-0000-0A00-000001000000}">
      <formula1>"Open,Contained,Recovering,Closed"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59"/>
  <sheetViews>
    <sheetView showGridLines="0" workbookViewId="0">
      <pane ySplit="4" topLeftCell="A5" activePane="bottomLeft" state="frozen"/>
      <selection pane="bottomLeft"/>
    </sheetView>
  </sheetViews>
  <sheetFormatPr baseColWidth="10" defaultColWidth="9.140625" defaultRowHeight="15" x14ac:dyDescent="0.25"/>
  <cols>
    <col min="1" max="1" width="12" customWidth="1"/>
    <col min="2" max="2" width="16" customWidth="1"/>
    <col min="3" max="3" width="30" customWidth="1"/>
    <col min="4" max="4" width="22" customWidth="1"/>
    <col min="5" max="5" width="12" customWidth="1"/>
    <col min="6" max="6" width="14" customWidth="1"/>
    <col min="7" max="7" width="18" customWidth="1"/>
    <col min="8" max="9" width="16" customWidth="1"/>
    <col min="10" max="13" width="18" customWidth="1"/>
    <col min="14" max="14" width="20" customWidth="1"/>
    <col min="15" max="15" width="16" customWidth="1"/>
    <col min="16" max="16" width="30" customWidth="1"/>
    <col min="18" max="18" width="25" customWidth="1"/>
    <col min="19" max="19" width="18" customWidth="1"/>
  </cols>
  <sheetData>
    <row r="1" spans="1:19" ht="32.1" customHeight="1" x14ac:dyDescent="0.25">
      <c r="A1" s="17" t="s">
        <v>249</v>
      </c>
      <c r="B1" s="13"/>
      <c r="C1" s="13"/>
      <c r="D1" s="13"/>
      <c r="E1" s="13"/>
      <c r="F1" s="13"/>
      <c r="G1" s="13"/>
      <c r="H1" s="13"/>
    </row>
    <row r="2" spans="1:19" ht="30" customHeight="1" x14ac:dyDescent="0.25">
      <c r="A2" s="15" t="s">
        <v>250</v>
      </c>
      <c r="B2" s="13"/>
      <c r="C2" s="13"/>
      <c r="D2" s="13"/>
      <c r="E2" s="13"/>
      <c r="F2" s="13"/>
      <c r="G2" s="13"/>
      <c r="H2" s="13"/>
    </row>
    <row r="4" spans="1:19" ht="30" customHeight="1" x14ac:dyDescent="0.25">
      <c r="A4" s="1" t="s">
        <v>251</v>
      </c>
      <c r="B4" s="1" t="s">
        <v>252</v>
      </c>
      <c r="C4" s="1" t="s">
        <v>253</v>
      </c>
      <c r="D4" s="1" t="s">
        <v>254</v>
      </c>
      <c r="E4" s="1" t="s">
        <v>255</v>
      </c>
      <c r="F4" s="1" t="s">
        <v>256</v>
      </c>
      <c r="G4" s="1" t="s">
        <v>257</v>
      </c>
      <c r="H4" s="1" t="s">
        <v>258</v>
      </c>
      <c r="I4" s="1" t="s">
        <v>259</v>
      </c>
      <c r="J4" s="1" t="s">
        <v>260</v>
      </c>
      <c r="K4" s="1" t="s">
        <v>261</v>
      </c>
      <c r="L4" s="1" t="s">
        <v>56</v>
      </c>
      <c r="M4" s="1" t="s">
        <v>262</v>
      </c>
      <c r="N4" s="1" t="s">
        <v>263</v>
      </c>
      <c r="O4" s="1" t="s">
        <v>264</v>
      </c>
      <c r="P4" s="1" t="s">
        <v>265</v>
      </c>
      <c r="R4" s="8" t="s">
        <v>266</v>
      </c>
    </row>
    <row r="5" spans="1:19" ht="24" x14ac:dyDescent="0.25">
      <c r="A5" s="2" t="s">
        <v>267</v>
      </c>
      <c r="B5" s="2" t="s">
        <v>268</v>
      </c>
      <c r="C5" s="2" t="s">
        <v>269</v>
      </c>
      <c r="D5" s="2" t="s">
        <v>270</v>
      </c>
      <c r="E5" s="9">
        <v>1</v>
      </c>
      <c r="F5" s="9">
        <v>24</v>
      </c>
      <c r="G5" s="9">
        <v>1</v>
      </c>
      <c r="H5" s="9">
        <v>1.25</v>
      </c>
      <c r="I5" s="9"/>
      <c r="J5" s="2" t="s">
        <v>271</v>
      </c>
      <c r="K5" s="2" t="s">
        <v>65</v>
      </c>
      <c r="L5" s="2" t="s">
        <v>69</v>
      </c>
      <c r="M5" s="2" t="s">
        <v>272</v>
      </c>
      <c r="N5" s="2" t="s">
        <v>21</v>
      </c>
      <c r="O5" s="2" t="s">
        <v>273</v>
      </c>
      <c r="P5" s="2" t="s">
        <v>45</v>
      </c>
      <c r="R5" t="s">
        <v>274</v>
      </c>
      <c r="S5">
        <f>SUM(I5:I59)</f>
        <v>0</v>
      </c>
    </row>
    <row r="6" spans="1:19" x14ac:dyDescent="0.25">
      <c r="A6" s="3"/>
      <c r="B6" s="3"/>
      <c r="C6" s="3"/>
      <c r="D6" s="3"/>
      <c r="E6" s="10"/>
      <c r="F6" s="10"/>
      <c r="G6" s="10"/>
      <c r="H6" s="10"/>
      <c r="I6" s="10" t="str">
        <f t="shared" ref="I6:I37" si="0">IF(COUNT(E6:H6)&lt;4,"",E6*F6*G6*H6)</f>
        <v/>
      </c>
      <c r="J6" s="3"/>
      <c r="K6" s="3"/>
      <c r="L6" s="3"/>
      <c r="M6" s="3"/>
      <c r="N6" s="3"/>
      <c r="O6" s="3"/>
      <c r="P6" s="3"/>
      <c r="R6" t="s">
        <v>275</v>
      </c>
      <c r="S6">
        <v>0</v>
      </c>
    </row>
    <row r="7" spans="1:19" x14ac:dyDescent="0.25">
      <c r="A7" s="2"/>
      <c r="B7" s="2"/>
      <c r="C7" s="2"/>
      <c r="D7" s="2"/>
      <c r="E7" s="9"/>
      <c r="F7" s="9"/>
      <c r="G7" s="9"/>
      <c r="H7" s="9"/>
      <c r="I7" s="9" t="str">
        <f t="shared" si="0"/>
        <v/>
      </c>
      <c r="J7" s="2"/>
      <c r="K7" s="2"/>
      <c r="L7" s="2"/>
      <c r="M7" s="2"/>
      <c r="N7" s="2"/>
      <c r="O7" s="2"/>
      <c r="P7" s="2"/>
      <c r="R7" t="s">
        <v>276</v>
      </c>
      <c r="S7">
        <f>S6-S5</f>
        <v>0</v>
      </c>
    </row>
    <row r="8" spans="1:19" x14ac:dyDescent="0.25">
      <c r="A8" s="3"/>
      <c r="B8" s="3"/>
      <c r="C8" s="3"/>
      <c r="D8" s="3"/>
      <c r="E8" s="10"/>
      <c r="F8" s="10"/>
      <c r="G8" s="10"/>
      <c r="H8" s="10"/>
      <c r="I8" s="10" t="str">
        <f t="shared" si="0"/>
        <v/>
      </c>
      <c r="J8" s="3"/>
      <c r="K8" s="3"/>
      <c r="L8" s="3"/>
      <c r="M8" s="3"/>
      <c r="N8" s="3"/>
      <c r="O8" s="3"/>
      <c r="P8" s="3"/>
      <c r="R8" t="s">
        <v>277</v>
      </c>
      <c r="S8" s="11" t="str">
        <f>IF(S6=0,"",S5/S6)</f>
        <v/>
      </c>
    </row>
    <row r="9" spans="1:19" x14ac:dyDescent="0.25">
      <c r="A9" s="2"/>
      <c r="B9" s="2"/>
      <c r="C9" s="2"/>
      <c r="D9" s="2"/>
      <c r="E9" s="9"/>
      <c r="F9" s="9"/>
      <c r="G9" s="9"/>
      <c r="H9" s="9"/>
      <c r="I9" s="9" t="str">
        <f t="shared" si="0"/>
        <v/>
      </c>
      <c r="J9" s="2"/>
      <c r="K9" s="2"/>
      <c r="L9" s="2"/>
      <c r="M9" s="2"/>
      <c r="N9" s="2"/>
      <c r="O9" s="2"/>
      <c r="P9" s="2"/>
    </row>
    <row r="10" spans="1:19" x14ac:dyDescent="0.25">
      <c r="A10" s="3"/>
      <c r="B10" s="3"/>
      <c r="C10" s="3"/>
      <c r="D10" s="3"/>
      <c r="E10" s="10"/>
      <c r="F10" s="10"/>
      <c r="G10" s="10"/>
      <c r="H10" s="10"/>
      <c r="I10" s="10" t="str">
        <f t="shared" si="0"/>
        <v/>
      </c>
      <c r="J10" s="3"/>
      <c r="K10" s="3"/>
      <c r="L10" s="3"/>
      <c r="M10" s="3"/>
      <c r="N10" s="3"/>
      <c r="O10" s="3"/>
      <c r="P10" s="3"/>
    </row>
    <row r="11" spans="1:19" x14ac:dyDescent="0.25">
      <c r="A11" s="2"/>
      <c r="B11" s="2"/>
      <c r="C11" s="2"/>
      <c r="D11" s="2"/>
      <c r="E11" s="9"/>
      <c r="F11" s="9"/>
      <c r="G11" s="9"/>
      <c r="H11" s="9"/>
      <c r="I11" s="9" t="str">
        <f t="shared" si="0"/>
        <v/>
      </c>
      <c r="J11" s="2"/>
      <c r="K11" s="2"/>
      <c r="L11" s="2"/>
      <c r="M11" s="2"/>
      <c r="N11" s="2"/>
      <c r="O11" s="2"/>
      <c r="P11" s="2"/>
    </row>
    <row r="12" spans="1:19" x14ac:dyDescent="0.25">
      <c r="A12" s="3"/>
      <c r="B12" s="3"/>
      <c r="C12" s="3"/>
      <c r="D12" s="3"/>
      <c r="E12" s="10"/>
      <c r="F12" s="10"/>
      <c r="G12" s="10"/>
      <c r="H12" s="10"/>
      <c r="I12" s="10" t="str">
        <f t="shared" si="0"/>
        <v/>
      </c>
      <c r="J12" s="3"/>
      <c r="K12" s="3"/>
      <c r="L12" s="3"/>
      <c r="M12" s="3"/>
      <c r="N12" s="3"/>
      <c r="O12" s="3"/>
      <c r="P12" s="3"/>
    </row>
    <row r="13" spans="1:19" x14ac:dyDescent="0.25">
      <c r="A13" s="2"/>
      <c r="B13" s="2"/>
      <c r="C13" s="2"/>
      <c r="D13" s="2"/>
      <c r="E13" s="9"/>
      <c r="F13" s="9"/>
      <c r="G13" s="9"/>
      <c r="H13" s="9"/>
      <c r="I13" s="9" t="str">
        <f t="shared" si="0"/>
        <v/>
      </c>
      <c r="J13" s="2"/>
      <c r="K13" s="2"/>
      <c r="L13" s="2"/>
      <c r="M13" s="2"/>
      <c r="N13" s="2"/>
      <c r="O13" s="2"/>
      <c r="P13" s="2"/>
    </row>
    <row r="14" spans="1:19" x14ac:dyDescent="0.25">
      <c r="A14" s="3"/>
      <c r="B14" s="3"/>
      <c r="C14" s="3"/>
      <c r="D14" s="3"/>
      <c r="E14" s="10"/>
      <c r="F14" s="10"/>
      <c r="G14" s="10"/>
      <c r="H14" s="10"/>
      <c r="I14" s="10" t="str">
        <f t="shared" si="0"/>
        <v/>
      </c>
      <c r="J14" s="3"/>
      <c r="K14" s="3"/>
      <c r="L14" s="3"/>
      <c r="M14" s="3"/>
      <c r="N14" s="3"/>
      <c r="O14" s="3"/>
      <c r="P14" s="3"/>
    </row>
    <row r="15" spans="1:19" x14ac:dyDescent="0.25">
      <c r="A15" s="2"/>
      <c r="B15" s="2"/>
      <c r="C15" s="2"/>
      <c r="D15" s="2"/>
      <c r="E15" s="9"/>
      <c r="F15" s="9"/>
      <c r="G15" s="9"/>
      <c r="H15" s="9"/>
      <c r="I15" s="9" t="str">
        <f t="shared" si="0"/>
        <v/>
      </c>
      <c r="J15" s="2"/>
      <c r="K15" s="2"/>
      <c r="L15" s="2"/>
      <c r="M15" s="2"/>
      <c r="N15" s="2"/>
      <c r="O15" s="2"/>
      <c r="P15" s="2"/>
    </row>
    <row r="16" spans="1:19" x14ac:dyDescent="0.25">
      <c r="A16" s="3"/>
      <c r="B16" s="3"/>
      <c r="C16" s="3"/>
      <c r="D16" s="3"/>
      <c r="E16" s="10"/>
      <c r="F16" s="10"/>
      <c r="G16" s="10"/>
      <c r="H16" s="10"/>
      <c r="I16" s="10" t="str">
        <f t="shared" si="0"/>
        <v/>
      </c>
      <c r="J16" s="3"/>
      <c r="K16" s="3"/>
      <c r="L16" s="3"/>
      <c r="M16" s="3"/>
      <c r="N16" s="3"/>
      <c r="O16" s="3"/>
      <c r="P16" s="3"/>
    </row>
    <row r="17" spans="1:16" x14ac:dyDescent="0.25">
      <c r="A17" s="2"/>
      <c r="B17" s="2"/>
      <c r="C17" s="2"/>
      <c r="D17" s="2"/>
      <c r="E17" s="9"/>
      <c r="F17" s="9"/>
      <c r="G17" s="9"/>
      <c r="H17" s="9"/>
      <c r="I17" s="9" t="str">
        <f t="shared" si="0"/>
        <v/>
      </c>
      <c r="J17" s="2"/>
      <c r="K17" s="2"/>
      <c r="L17" s="2"/>
      <c r="M17" s="2"/>
      <c r="N17" s="2"/>
      <c r="O17" s="2"/>
      <c r="P17" s="2"/>
    </row>
    <row r="18" spans="1:16" x14ac:dyDescent="0.25">
      <c r="A18" s="3"/>
      <c r="B18" s="3"/>
      <c r="C18" s="3"/>
      <c r="D18" s="3"/>
      <c r="E18" s="10"/>
      <c r="F18" s="10"/>
      <c r="G18" s="10"/>
      <c r="H18" s="10"/>
      <c r="I18" s="10" t="str">
        <f t="shared" si="0"/>
        <v/>
      </c>
      <c r="J18" s="3"/>
      <c r="K18" s="3"/>
      <c r="L18" s="3"/>
      <c r="M18" s="3"/>
      <c r="N18" s="3"/>
      <c r="O18" s="3"/>
      <c r="P18" s="3"/>
    </row>
    <row r="19" spans="1:16" x14ac:dyDescent="0.25">
      <c r="A19" s="2"/>
      <c r="B19" s="2"/>
      <c r="C19" s="2"/>
      <c r="D19" s="2"/>
      <c r="E19" s="9"/>
      <c r="F19" s="9"/>
      <c r="G19" s="9"/>
      <c r="H19" s="9"/>
      <c r="I19" s="9" t="str">
        <f t="shared" si="0"/>
        <v/>
      </c>
      <c r="J19" s="2"/>
      <c r="K19" s="2"/>
      <c r="L19" s="2"/>
      <c r="M19" s="2"/>
      <c r="N19" s="2"/>
      <c r="O19" s="2"/>
      <c r="P19" s="2"/>
    </row>
    <row r="20" spans="1:16" x14ac:dyDescent="0.25">
      <c r="A20" s="3"/>
      <c r="B20" s="3"/>
      <c r="C20" s="3"/>
      <c r="D20" s="3"/>
      <c r="E20" s="10"/>
      <c r="F20" s="10"/>
      <c r="G20" s="10"/>
      <c r="H20" s="10"/>
      <c r="I20" s="10" t="str">
        <f t="shared" si="0"/>
        <v/>
      </c>
      <c r="J20" s="3"/>
      <c r="K20" s="3"/>
      <c r="L20" s="3"/>
      <c r="M20" s="3"/>
      <c r="N20" s="3"/>
      <c r="O20" s="3"/>
      <c r="P20" s="3"/>
    </row>
    <row r="21" spans="1:16" x14ac:dyDescent="0.25">
      <c r="A21" s="2"/>
      <c r="B21" s="2"/>
      <c r="C21" s="2"/>
      <c r="D21" s="2"/>
      <c r="E21" s="9"/>
      <c r="F21" s="9"/>
      <c r="G21" s="9"/>
      <c r="H21" s="9"/>
      <c r="I21" s="9" t="str">
        <f t="shared" si="0"/>
        <v/>
      </c>
      <c r="J21" s="2"/>
      <c r="K21" s="2"/>
      <c r="L21" s="2"/>
      <c r="M21" s="2"/>
      <c r="N21" s="2"/>
      <c r="O21" s="2"/>
      <c r="P21" s="2"/>
    </row>
    <row r="22" spans="1:16" x14ac:dyDescent="0.25">
      <c r="A22" s="3"/>
      <c r="B22" s="3"/>
      <c r="C22" s="3"/>
      <c r="D22" s="3"/>
      <c r="E22" s="10"/>
      <c r="F22" s="10"/>
      <c r="G22" s="10"/>
      <c r="H22" s="10"/>
      <c r="I22" s="10" t="str">
        <f t="shared" si="0"/>
        <v/>
      </c>
      <c r="J22" s="3"/>
      <c r="K22" s="3"/>
      <c r="L22" s="3"/>
      <c r="M22" s="3"/>
      <c r="N22" s="3"/>
      <c r="O22" s="3"/>
      <c r="P22" s="3"/>
    </row>
    <row r="23" spans="1:16" x14ac:dyDescent="0.25">
      <c r="A23" s="2"/>
      <c r="B23" s="2"/>
      <c r="C23" s="2"/>
      <c r="D23" s="2"/>
      <c r="E23" s="9"/>
      <c r="F23" s="9"/>
      <c r="G23" s="9"/>
      <c r="H23" s="9"/>
      <c r="I23" s="9" t="str">
        <f t="shared" si="0"/>
        <v/>
      </c>
      <c r="J23" s="2"/>
      <c r="K23" s="2"/>
      <c r="L23" s="2"/>
      <c r="M23" s="2"/>
      <c r="N23" s="2"/>
      <c r="O23" s="2"/>
      <c r="P23" s="2"/>
    </row>
    <row r="24" spans="1:16" x14ac:dyDescent="0.25">
      <c r="A24" s="3"/>
      <c r="B24" s="3"/>
      <c r="C24" s="3"/>
      <c r="D24" s="3"/>
      <c r="E24" s="10"/>
      <c r="F24" s="10"/>
      <c r="G24" s="10"/>
      <c r="H24" s="10"/>
      <c r="I24" s="10" t="str">
        <f t="shared" si="0"/>
        <v/>
      </c>
      <c r="J24" s="3"/>
      <c r="K24" s="3"/>
      <c r="L24" s="3"/>
      <c r="M24" s="3"/>
      <c r="N24" s="3"/>
      <c r="O24" s="3"/>
      <c r="P24" s="3"/>
    </row>
    <row r="25" spans="1:16" x14ac:dyDescent="0.25">
      <c r="A25" s="2"/>
      <c r="B25" s="2"/>
      <c r="C25" s="2"/>
      <c r="D25" s="2"/>
      <c r="E25" s="9"/>
      <c r="F25" s="9"/>
      <c r="G25" s="9"/>
      <c r="H25" s="9"/>
      <c r="I25" s="9" t="str">
        <f t="shared" si="0"/>
        <v/>
      </c>
      <c r="J25" s="2"/>
      <c r="K25" s="2"/>
      <c r="L25" s="2"/>
      <c r="M25" s="2"/>
      <c r="N25" s="2"/>
      <c r="O25" s="2"/>
      <c r="P25" s="2"/>
    </row>
    <row r="26" spans="1:16" x14ac:dyDescent="0.25">
      <c r="A26" s="3"/>
      <c r="B26" s="3"/>
      <c r="C26" s="3"/>
      <c r="D26" s="3"/>
      <c r="E26" s="10"/>
      <c r="F26" s="10"/>
      <c r="G26" s="10"/>
      <c r="H26" s="10"/>
      <c r="I26" s="10" t="str">
        <f t="shared" si="0"/>
        <v/>
      </c>
      <c r="J26" s="3"/>
      <c r="K26" s="3"/>
      <c r="L26" s="3"/>
      <c r="M26" s="3"/>
      <c r="N26" s="3"/>
      <c r="O26" s="3"/>
      <c r="P26" s="3"/>
    </row>
    <row r="27" spans="1:16" x14ac:dyDescent="0.25">
      <c r="A27" s="2"/>
      <c r="B27" s="2"/>
      <c r="C27" s="2"/>
      <c r="D27" s="2"/>
      <c r="E27" s="9"/>
      <c r="F27" s="9"/>
      <c r="G27" s="9"/>
      <c r="H27" s="9"/>
      <c r="I27" s="9" t="str">
        <f t="shared" si="0"/>
        <v/>
      </c>
      <c r="J27" s="2"/>
      <c r="K27" s="2"/>
      <c r="L27" s="2"/>
      <c r="M27" s="2"/>
      <c r="N27" s="2"/>
      <c r="O27" s="2"/>
      <c r="P27" s="2"/>
    </row>
    <row r="28" spans="1:16" x14ac:dyDescent="0.25">
      <c r="A28" s="3"/>
      <c r="B28" s="3"/>
      <c r="C28" s="3"/>
      <c r="D28" s="3"/>
      <c r="E28" s="10"/>
      <c r="F28" s="10"/>
      <c r="G28" s="10"/>
      <c r="H28" s="10"/>
      <c r="I28" s="10" t="str">
        <f t="shared" si="0"/>
        <v/>
      </c>
      <c r="J28" s="3"/>
      <c r="K28" s="3"/>
      <c r="L28" s="3"/>
      <c r="M28" s="3"/>
      <c r="N28" s="3"/>
      <c r="O28" s="3"/>
      <c r="P28" s="3"/>
    </row>
    <row r="29" spans="1:16" x14ac:dyDescent="0.25">
      <c r="A29" s="2"/>
      <c r="B29" s="2"/>
      <c r="C29" s="2"/>
      <c r="D29" s="2"/>
      <c r="E29" s="9"/>
      <c r="F29" s="9"/>
      <c r="G29" s="9"/>
      <c r="H29" s="9"/>
      <c r="I29" s="9" t="str">
        <f t="shared" si="0"/>
        <v/>
      </c>
      <c r="J29" s="2"/>
      <c r="K29" s="2"/>
      <c r="L29" s="2"/>
      <c r="M29" s="2"/>
      <c r="N29" s="2"/>
      <c r="O29" s="2"/>
      <c r="P29" s="2"/>
    </row>
    <row r="30" spans="1:16" x14ac:dyDescent="0.25">
      <c r="A30" s="3"/>
      <c r="B30" s="3"/>
      <c r="C30" s="3"/>
      <c r="D30" s="3"/>
      <c r="E30" s="10"/>
      <c r="F30" s="10"/>
      <c r="G30" s="10"/>
      <c r="H30" s="10"/>
      <c r="I30" s="10" t="str">
        <f t="shared" si="0"/>
        <v/>
      </c>
      <c r="J30" s="3"/>
      <c r="K30" s="3"/>
      <c r="L30" s="3"/>
      <c r="M30" s="3"/>
      <c r="N30" s="3"/>
      <c r="O30" s="3"/>
      <c r="P30" s="3"/>
    </row>
    <row r="31" spans="1:16" x14ac:dyDescent="0.25">
      <c r="A31" s="2"/>
      <c r="B31" s="2"/>
      <c r="C31" s="2"/>
      <c r="D31" s="2"/>
      <c r="E31" s="9"/>
      <c r="F31" s="9"/>
      <c r="G31" s="9"/>
      <c r="H31" s="9"/>
      <c r="I31" s="9" t="str">
        <f t="shared" si="0"/>
        <v/>
      </c>
      <c r="J31" s="2"/>
      <c r="K31" s="2"/>
      <c r="L31" s="2"/>
      <c r="M31" s="2"/>
      <c r="N31" s="2"/>
      <c r="O31" s="2"/>
      <c r="P31" s="2"/>
    </row>
    <row r="32" spans="1:16" x14ac:dyDescent="0.25">
      <c r="A32" s="3"/>
      <c r="B32" s="3"/>
      <c r="C32" s="3"/>
      <c r="D32" s="3"/>
      <c r="E32" s="10"/>
      <c r="F32" s="10"/>
      <c r="G32" s="10"/>
      <c r="H32" s="10"/>
      <c r="I32" s="10" t="str">
        <f t="shared" si="0"/>
        <v/>
      </c>
      <c r="J32" s="3"/>
      <c r="K32" s="3"/>
      <c r="L32" s="3"/>
      <c r="M32" s="3"/>
      <c r="N32" s="3"/>
      <c r="O32" s="3"/>
      <c r="P32" s="3"/>
    </row>
    <row r="33" spans="1:16" x14ac:dyDescent="0.25">
      <c r="A33" s="2"/>
      <c r="B33" s="2"/>
      <c r="C33" s="2"/>
      <c r="D33" s="2"/>
      <c r="E33" s="9"/>
      <c r="F33" s="9"/>
      <c r="G33" s="9"/>
      <c r="H33" s="9"/>
      <c r="I33" s="9" t="str">
        <f t="shared" si="0"/>
        <v/>
      </c>
      <c r="J33" s="2"/>
      <c r="K33" s="2"/>
      <c r="L33" s="2"/>
      <c r="M33" s="2"/>
      <c r="N33" s="2"/>
      <c r="O33" s="2"/>
      <c r="P33" s="2"/>
    </row>
    <row r="34" spans="1:16" x14ac:dyDescent="0.25">
      <c r="A34" s="3"/>
      <c r="B34" s="3"/>
      <c r="C34" s="3"/>
      <c r="D34" s="3"/>
      <c r="E34" s="10"/>
      <c r="F34" s="10"/>
      <c r="G34" s="10"/>
      <c r="H34" s="10"/>
      <c r="I34" s="10" t="str">
        <f t="shared" si="0"/>
        <v/>
      </c>
      <c r="J34" s="3"/>
      <c r="K34" s="3"/>
      <c r="L34" s="3"/>
      <c r="M34" s="3"/>
      <c r="N34" s="3"/>
      <c r="O34" s="3"/>
      <c r="P34" s="3"/>
    </row>
    <row r="35" spans="1:16" x14ac:dyDescent="0.25">
      <c r="A35" s="2"/>
      <c r="B35" s="2"/>
      <c r="C35" s="2"/>
      <c r="D35" s="2"/>
      <c r="E35" s="9"/>
      <c r="F35" s="9"/>
      <c r="G35" s="9"/>
      <c r="H35" s="9"/>
      <c r="I35" s="9" t="str">
        <f t="shared" si="0"/>
        <v/>
      </c>
      <c r="J35" s="2"/>
      <c r="K35" s="2"/>
      <c r="L35" s="2"/>
      <c r="M35" s="2"/>
      <c r="N35" s="2"/>
      <c r="O35" s="2"/>
      <c r="P35" s="2"/>
    </row>
    <row r="36" spans="1:16" x14ac:dyDescent="0.25">
      <c r="A36" s="3"/>
      <c r="B36" s="3"/>
      <c r="C36" s="3"/>
      <c r="D36" s="3"/>
      <c r="E36" s="10"/>
      <c r="F36" s="10"/>
      <c r="G36" s="10"/>
      <c r="H36" s="10"/>
      <c r="I36" s="10" t="str">
        <f t="shared" si="0"/>
        <v/>
      </c>
      <c r="J36" s="3"/>
      <c r="K36" s="3"/>
      <c r="L36" s="3"/>
      <c r="M36" s="3"/>
      <c r="N36" s="3"/>
      <c r="O36" s="3"/>
      <c r="P36" s="3"/>
    </row>
    <row r="37" spans="1:16" x14ac:dyDescent="0.25">
      <c r="A37" s="2"/>
      <c r="B37" s="2"/>
      <c r="C37" s="2"/>
      <c r="D37" s="2"/>
      <c r="E37" s="9"/>
      <c r="F37" s="9"/>
      <c r="G37" s="9"/>
      <c r="H37" s="9"/>
      <c r="I37" s="9" t="str">
        <f t="shared" si="0"/>
        <v/>
      </c>
      <c r="J37" s="2"/>
      <c r="K37" s="2"/>
      <c r="L37" s="2"/>
      <c r="M37" s="2"/>
      <c r="N37" s="2"/>
      <c r="O37" s="2"/>
      <c r="P37" s="2"/>
    </row>
    <row r="38" spans="1:16" x14ac:dyDescent="0.25">
      <c r="A38" s="3"/>
      <c r="B38" s="3"/>
      <c r="C38" s="3"/>
      <c r="D38" s="3"/>
      <c r="E38" s="10"/>
      <c r="F38" s="10"/>
      <c r="G38" s="10"/>
      <c r="H38" s="10"/>
      <c r="I38" s="10" t="str">
        <f t="shared" ref="I38:I69" si="1">IF(COUNT(E38:H38)&lt;4,"",E38*F38*G38*H38)</f>
        <v/>
      </c>
      <c r="J38" s="3"/>
      <c r="K38" s="3"/>
      <c r="L38" s="3"/>
      <c r="M38" s="3"/>
      <c r="N38" s="3"/>
      <c r="O38" s="3"/>
      <c r="P38" s="3"/>
    </row>
    <row r="39" spans="1:16" x14ac:dyDescent="0.25">
      <c r="A39" s="2"/>
      <c r="B39" s="2"/>
      <c r="C39" s="2"/>
      <c r="D39" s="2"/>
      <c r="E39" s="9"/>
      <c r="F39" s="9"/>
      <c r="G39" s="9"/>
      <c r="H39" s="9"/>
      <c r="I39" s="9" t="str">
        <f t="shared" si="1"/>
        <v/>
      </c>
      <c r="J39" s="2"/>
      <c r="K39" s="2"/>
      <c r="L39" s="2"/>
      <c r="M39" s="2"/>
      <c r="N39" s="2"/>
      <c r="O39" s="2"/>
      <c r="P39" s="2"/>
    </row>
    <row r="40" spans="1:16" x14ac:dyDescent="0.25">
      <c r="A40" s="3"/>
      <c r="B40" s="3"/>
      <c r="C40" s="3"/>
      <c r="D40" s="3"/>
      <c r="E40" s="10"/>
      <c r="F40" s="10"/>
      <c r="G40" s="10"/>
      <c r="H40" s="10"/>
      <c r="I40" s="10" t="str">
        <f t="shared" si="1"/>
        <v/>
      </c>
      <c r="J40" s="3"/>
      <c r="K40" s="3"/>
      <c r="L40" s="3"/>
      <c r="M40" s="3"/>
      <c r="N40" s="3"/>
      <c r="O40" s="3"/>
      <c r="P40" s="3"/>
    </row>
    <row r="41" spans="1:16" x14ac:dyDescent="0.25">
      <c r="A41" s="2"/>
      <c r="B41" s="2"/>
      <c r="C41" s="2"/>
      <c r="D41" s="2"/>
      <c r="E41" s="9"/>
      <c r="F41" s="9"/>
      <c r="G41" s="9"/>
      <c r="H41" s="9"/>
      <c r="I41" s="9" t="str">
        <f t="shared" si="1"/>
        <v/>
      </c>
      <c r="J41" s="2"/>
      <c r="K41" s="2"/>
      <c r="L41" s="2"/>
      <c r="M41" s="2"/>
      <c r="N41" s="2"/>
      <c r="O41" s="2"/>
      <c r="P41" s="2"/>
    </row>
    <row r="42" spans="1:16" x14ac:dyDescent="0.25">
      <c r="A42" s="3"/>
      <c r="B42" s="3"/>
      <c r="C42" s="3"/>
      <c r="D42" s="3"/>
      <c r="E42" s="10"/>
      <c r="F42" s="10"/>
      <c r="G42" s="10"/>
      <c r="H42" s="10"/>
      <c r="I42" s="10" t="str">
        <f t="shared" si="1"/>
        <v/>
      </c>
      <c r="J42" s="3"/>
      <c r="K42" s="3"/>
      <c r="L42" s="3"/>
      <c r="M42" s="3"/>
      <c r="N42" s="3"/>
      <c r="O42" s="3"/>
      <c r="P42" s="3"/>
    </row>
    <row r="43" spans="1:16" x14ac:dyDescent="0.25">
      <c r="A43" s="2"/>
      <c r="B43" s="2"/>
      <c r="C43" s="2"/>
      <c r="D43" s="2"/>
      <c r="E43" s="9"/>
      <c r="F43" s="9"/>
      <c r="G43" s="9"/>
      <c r="H43" s="9"/>
      <c r="I43" s="9" t="str">
        <f t="shared" si="1"/>
        <v/>
      </c>
      <c r="J43" s="2"/>
      <c r="K43" s="2"/>
      <c r="L43" s="2"/>
      <c r="M43" s="2"/>
      <c r="N43" s="2"/>
      <c r="O43" s="2"/>
      <c r="P43" s="2"/>
    </row>
    <row r="44" spans="1:16" x14ac:dyDescent="0.25">
      <c r="A44" s="3"/>
      <c r="B44" s="3"/>
      <c r="C44" s="3"/>
      <c r="D44" s="3"/>
      <c r="E44" s="10"/>
      <c r="F44" s="10"/>
      <c r="G44" s="10"/>
      <c r="H44" s="10"/>
      <c r="I44" s="10" t="str">
        <f t="shared" si="1"/>
        <v/>
      </c>
      <c r="J44" s="3"/>
      <c r="K44" s="3"/>
      <c r="L44" s="3"/>
      <c r="M44" s="3"/>
      <c r="N44" s="3"/>
      <c r="O44" s="3"/>
      <c r="P44" s="3"/>
    </row>
    <row r="45" spans="1:16" x14ac:dyDescent="0.25">
      <c r="A45" s="2"/>
      <c r="B45" s="2"/>
      <c r="C45" s="2"/>
      <c r="D45" s="2"/>
      <c r="E45" s="9"/>
      <c r="F45" s="9"/>
      <c r="G45" s="9"/>
      <c r="H45" s="9"/>
      <c r="I45" s="9" t="str">
        <f t="shared" si="1"/>
        <v/>
      </c>
      <c r="J45" s="2"/>
      <c r="K45" s="2"/>
      <c r="L45" s="2"/>
      <c r="M45" s="2"/>
      <c r="N45" s="2"/>
      <c r="O45" s="2"/>
      <c r="P45" s="2"/>
    </row>
    <row r="46" spans="1:16" x14ac:dyDescent="0.25">
      <c r="A46" s="3"/>
      <c r="B46" s="3"/>
      <c r="C46" s="3"/>
      <c r="D46" s="3"/>
      <c r="E46" s="10"/>
      <c r="F46" s="10"/>
      <c r="G46" s="10"/>
      <c r="H46" s="10"/>
      <c r="I46" s="10" t="str">
        <f t="shared" si="1"/>
        <v/>
      </c>
      <c r="J46" s="3"/>
      <c r="K46" s="3"/>
      <c r="L46" s="3"/>
      <c r="M46" s="3"/>
      <c r="N46" s="3"/>
      <c r="O46" s="3"/>
      <c r="P46" s="3"/>
    </row>
    <row r="47" spans="1:16" x14ac:dyDescent="0.25">
      <c r="A47" s="2"/>
      <c r="B47" s="2"/>
      <c r="C47" s="2"/>
      <c r="D47" s="2"/>
      <c r="E47" s="9"/>
      <c r="F47" s="9"/>
      <c r="G47" s="9"/>
      <c r="H47" s="9"/>
      <c r="I47" s="9" t="str">
        <f t="shared" si="1"/>
        <v/>
      </c>
      <c r="J47" s="2"/>
      <c r="K47" s="2"/>
      <c r="L47" s="2"/>
      <c r="M47" s="2"/>
      <c r="N47" s="2"/>
      <c r="O47" s="2"/>
      <c r="P47" s="2"/>
    </row>
    <row r="48" spans="1:16" x14ac:dyDescent="0.25">
      <c r="A48" s="3"/>
      <c r="B48" s="3"/>
      <c r="C48" s="3"/>
      <c r="D48" s="3"/>
      <c r="E48" s="10"/>
      <c r="F48" s="10"/>
      <c r="G48" s="10"/>
      <c r="H48" s="10"/>
      <c r="I48" s="10" t="str">
        <f t="shared" si="1"/>
        <v/>
      </c>
      <c r="J48" s="3"/>
      <c r="K48" s="3"/>
      <c r="L48" s="3"/>
      <c r="M48" s="3"/>
      <c r="N48" s="3"/>
      <c r="O48" s="3"/>
      <c r="P48" s="3"/>
    </row>
    <row r="49" spans="1:16" x14ac:dyDescent="0.25">
      <c r="A49" s="2"/>
      <c r="B49" s="2"/>
      <c r="C49" s="2"/>
      <c r="D49" s="2"/>
      <c r="E49" s="9"/>
      <c r="F49" s="9"/>
      <c r="G49" s="9"/>
      <c r="H49" s="9"/>
      <c r="I49" s="9" t="str">
        <f t="shared" si="1"/>
        <v/>
      </c>
      <c r="J49" s="2"/>
      <c r="K49" s="2"/>
      <c r="L49" s="2"/>
      <c r="M49" s="2"/>
      <c r="N49" s="2"/>
      <c r="O49" s="2"/>
      <c r="P49" s="2"/>
    </row>
    <row r="50" spans="1:16" x14ac:dyDescent="0.25">
      <c r="A50" s="3"/>
      <c r="B50" s="3"/>
      <c r="C50" s="3"/>
      <c r="D50" s="3"/>
      <c r="E50" s="10"/>
      <c r="F50" s="10"/>
      <c r="G50" s="10"/>
      <c r="H50" s="10"/>
      <c r="I50" s="10" t="str">
        <f t="shared" si="1"/>
        <v/>
      </c>
      <c r="J50" s="3"/>
      <c r="K50" s="3"/>
      <c r="L50" s="3"/>
      <c r="M50" s="3"/>
      <c r="N50" s="3"/>
      <c r="O50" s="3"/>
      <c r="P50" s="3"/>
    </row>
    <row r="51" spans="1:16" x14ac:dyDescent="0.25">
      <c r="A51" s="2"/>
      <c r="B51" s="2"/>
      <c r="C51" s="2"/>
      <c r="D51" s="2"/>
      <c r="E51" s="9"/>
      <c r="F51" s="9"/>
      <c r="G51" s="9"/>
      <c r="H51" s="9"/>
      <c r="I51" s="9" t="str">
        <f t="shared" si="1"/>
        <v/>
      </c>
      <c r="J51" s="2"/>
      <c r="K51" s="2"/>
      <c r="L51" s="2"/>
      <c r="M51" s="2"/>
      <c r="N51" s="2"/>
      <c r="O51" s="2"/>
      <c r="P51" s="2"/>
    </row>
    <row r="52" spans="1:16" x14ac:dyDescent="0.25">
      <c r="A52" s="3"/>
      <c r="B52" s="3"/>
      <c r="C52" s="3"/>
      <c r="D52" s="3"/>
      <c r="E52" s="10"/>
      <c r="F52" s="10"/>
      <c r="G52" s="10"/>
      <c r="H52" s="10"/>
      <c r="I52" s="10" t="str">
        <f t="shared" si="1"/>
        <v/>
      </c>
      <c r="J52" s="3"/>
      <c r="K52" s="3"/>
      <c r="L52" s="3"/>
      <c r="M52" s="3"/>
      <c r="N52" s="3"/>
      <c r="O52" s="3"/>
      <c r="P52" s="3"/>
    </row>
    <row r="53" spans="1:16" x14ac:dyDescent="0.25">
      <c r="A53" s="2"/>
      <c r="B53" s="2"/>
      <c r="C53" s="2"/>
      <c r="D53" s="2"/>
      <c r="E53" s="9"/>
      <c r="F53" s="9"/>
      <c r="G53" s="9"/>
      <c r="H53" s="9"/>
      <c r="I53" s="9" t="str">
        <f t="shared" si="1"/>
        <v/>
      </c>
      <c r="J53" s="2"/>
      <c r="K53" s="2"/>
      <c r="L53" s="2"/>
      <c r="M53" s="2"/>
      <c r="N53" s="2"/>
      <c r="O53" s="2"/>
      <c r="P53" s="2"/>
    </row>
    <row r="54" spans="1:16" x14ac:dyDescent="0.25">
      <c r="A54" s="3"/>
      <c r="B54" s="3"/>
      <c r="C54" s="3"/>
      <c r="D54" s="3"/>
      <c r="E54" s="10"/>
      <c r="F54" s="10"/>
      <c r="G54" s="10"/>
      <c r="H54" s="10"/>
      <c r="I54" s="10" t="str">
        <f t="shared" si="1"/>
        <v/>
      </c>
      <c r="J54" s="3"/>
      <c r="K54" s="3"/>
      <c r="L54" s="3"/>
      <c r="M54" s="3"/>
      <c r="N54" s="3"/>
      <c r="O54" s="3"/>
      <c r="P54" s="3"/>
    </row>
    <row r="55" spans="1:16" x14ac:dyDescent="0.25">
      <c r="A55" s="2"/>
      <c r="B55" s="2"/>
      <c r="C55" s="2"/>
      <c r="D55" s="2"/>
      <c r="E55" s="9"/>
      <c r="F55" s="9"/>
      <c r="G55" s="9"/>
      <c r="H55" s="9"/>
      <c r="I55" s="9" t="str">
        <f t="shared" si="1"/>
        <v/>
      </c>
      <c r="J55" s="2"/>
      <c r="K55" s="2"/>
      <c r="L55" s="2"/>
      <c r="M55" s="2"/>
      <c r="N55" s="2"/>
      <c r="O55" s="2"/>
      <c r="P55" s="2"/>
    </row>
    <row r="56" spans="1:16" x14ac:dyDescent="0.25">
      <c r="A56" s="3"/>
      <c r="B56" s="3"/>
      <c r="C56" s="3"/>
      <c r="D56" s="3"/>
      <c r="E56" s="10"/>
      <c r="F56" s="10"/>
      <c r="G56" s="10"/>
      <c r="H56" s="10"/>
      <c r="I56" s="10" t="str">
        <f t="shared" si="1"/>
        <v/>
      </c>
      <c r="J56" s="3"/>
      <c r="K56" s="3"/>
      <c r="L56" s="3"/>
      <c r="M56" s="3"/>
      <c r="N56" s="3"/>
      <c r="O56" s="3"/>
      <c r="P56" s="3"/>
    </row>
    <row r="57" spans="1:16" x14ac:dyDescent="0.25">
      <c r="A57" s="2"/>
      <c r="B57" s="2"/>
      <c r="C57" s="2"/>
      <c r="D57" s="2"/>
      <c r="E57" s="9"/>
      <c r="F57" s="9"/>
      <c r="G57" s="9"/>
      <c r="H57" s="9"/>
      <c r="I57" s="9" t="str">
        <f t="shared" si="1"/>
        <v/>
      </c>
      <c r="J57" s="2"/>
      <c r="K57" s="2"/>
      <c r="L57" s="2"/>
      <c r="M57" s="2"/>
      <c r="N57" s="2"/>
      <c r="O57" s="2"/>
      <c r="P57" s="2"/>
    </row>
    <row r="58" spans="1:16" x14ac:dyDescent="0.25">
      <c r="A58" s="3"/>
      <c r="B58" s="3"/>
      <c r="C58" s="3"/>
      <c r="D58" s="3"/>
      <c r="E58" s="10"/>
      <c r="F58" s="10"/>
      <c r="G58" s="10"/>
      <c r="H58" s="10"/>
      <c r="I58" s="10" t="str">
        <f t="shared" si="1"/>
        <v/>
      </c>
      <c r="J58" s="3"/>
      <c r="K58" s="3"/>
      <c r="L58" s="3"/>
      <c r="M58" s="3"/>
      <c r="N58" s="3"/>
      <c r="O58" s="3"/>
      <c r="P58" s="3"/>
    </row>
    <row r="59" spans="1:16" x14ac:dyDescent="0.25">
      <c r="A59" s="2"/>
      <c r="B59" s="2"/>
      <c r="C59" s="2"/>
      <c r="D59" s="2"/>
      <c r="E59" s="9"/>
      <c r="F59" s="9"/>
      <c r="G59" s="9"/>
      <c r="H59" s="9"/>
      <c r="I59" s="9" t="str">
        <f t="shared" si="1"/>
        <v/>
      </c>
      <c r="J59" s="2"/>
      <c r="K59" s="2"/>
      <c r="L59" s="2"/>
      <c r="M59" s="2"/>
      <c r="N59" s="2"/>
      <c r="O59" s="2"/>
      <c r="P59" s="2"/>
    </row>
  </sheetData>
  <autoFilter ref="A4:P59" xr:uid="{00000000-0009-0000-0000-00000B000000}"/>
  <mergeCells count="2">
    <mergeCell ref="A2:H2"/>
    <mergeCell ref="A1:H1"/>
  </mergeCells>
  <dataValidations count="3">
    <dataValidation type="list" allowBlank="1" sqref="B5:B59" xr:uid="{00000000-0002-0000-0B00-000000000000}">
      <formula1>"Run,Change,Event,Control"</formula1>
    </dataValidation>
    <dataValidation type="list" allowBlank="1" sqref="M5:M59" xr:uid="{00000000-0002-0000-0B00-000001000000}">
      <formula1>"Manual,Assisted,Automated"</formula1>
    </dataValidation>
    <dataValidation type="list" allowBlank="1" sqref="O5:O59" xr:uid="{00000000-0002-0000-0B00-000002000000}">
      <formula1>"High,Medium,Low"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7"/>
  <sheetViews>
    <sheetView showGridLines="0" workbookViewId="0"/>
  </sheetViews>
  <sheetFormatPr baseColWidth="10" defaultColWidth="9.140625" defaultRowHeight="15" x14ac:dyDescent="0.25"/>
  <cols>
    <col min="1" max="6" width="18" customWidth="1"/>
  </cols>
  <sheetData>
    <row r="1" spans="1:8" ht="32.1" customHeight="1" x14ac:dyDescent="0.25">
      <c r="A1" s="17" t="s">
        <v>278</v>
      </c>
      <c r="B1" s="13"/>
      <c r="C1" s="13"/>
      <c r="D1" s="13"/>
      <c r="E1" s="13"/>
      <c r="F1" s="13"/>
      <c r="G1" s="13"/>
      <c r="H1" s="13"/>
    </row>
    <row r="2" spans="1:8" ht="30" customHeight="1" x14ac:dyDescent="0.25">
      <c r="A2" s="15" t="s">
        <v>279</v>
      </c>
      <c r="B2" s="13"/>
      <c r="C2" s="13"/>
      <c r="D2" s="13"/>
      <c r="E2" s="13"/>
      <c r="F2" s="13"/>
      <c r="G2" s="13"/>
      <c r="H2" s="13"/>
    </row>
    <row r="5" spans="1:8" ht="27" customHeight="1" x14ac:dyDescent="0.25">
      <c r="A5" s="18" t="s">
        <v>280</v>
      </c>
      <c r="B5" s="13"/>
      <c r="C5" s="13"/>
      <c r="D5" s="13"/>
      <c r="E5" s="19">
        <f ca="1">COUNTIFS(CALENDAR!N5:N84,"&lt;0",CALENDAR!L5:L84,"&lt;&gt;Complete")</f>
        <v>0</v>
      </c>
      <c r="F5" s="13"/>
    </row>
    <row r="6" spans="1:8" ht="27" customHeight="1" x14ac:dyDescent="0.25">
      <c r="A6" s="20" t="s">
        <v>281</v>
      </c>
      <c r="B6" s="13"/>
      <c r="C6" s="13"/>
      <c r="D6" s="13"/>
      <c r="E6" s="19">
        <f>COUNTIFS(CLOSE!H5:H64,"&lt;&gt;Complete",CLOSE!A5:A64,"&lt;&gt;")</f>
        <v>1</v>
      </c>
      <c r="F6" s="13"/>
    </row>
    <row r="7" spans="1:8" ht="27" customHeight="1" x14ac:dyDescent="0.25">
      <c r="A7" s="18" t="s">
        <v>282</v>
      </c>
      <c r="B7" s="13"/>
      <c r="C7" s="13"/>
      <c r="D7" s="13"/>
      <c r="E7" s="19">
        <f>COUNTIF(CLOSE!L5:L64,"No")</f>
        <v>0</v>
      </c>
      <c r="F7" s="13"/>
    </row>
    <row r="8" spans="1:8" ht="27" customHeight="1" x14ac:dyDescent="0.25">
      <c r="A8" s="20" t="s">
        <v>283</v>
      </c>
      <c r="B8" s="13"/>
      <c r="C8" s="13"/>
      <c r="D8" s="13"/>
      <c r="E8" s="19">
        <f>COUNTIF(CASH!N5:N49,"No")</f>
        <v>0</v>
      </c>
      <c r="F8" s="13"/>
    </row>
    <row r="9" spans="1:8" ht="27" customHeight="1" x14ac:dyDescent="0.25">
      <c r="A9" s="18" t="s">
        <v>284</v>
      </c>
      <c r="B9" s="13"/>
      <c r="C9" s="13"/>
      <c r="D9" s="13"/>
      <c r="E9" s="19">
        <f>COUNTIFS(VALUATION!A5:A49,"&lt;&gt;",VALUATION!N5:N49,"&lt;&gt;Approved")</f>
        <v>1</v>
      </c>
      <c r="F9" s="13"/>
    </row>
    <row r="10" spans="1:8" ht="27" customHeight="1" x14ac:dyDescent="0.25">
      <c r="A10" s="20" t="s">
        <v>285</v>
      </c>
      <c r="B10" s="13"/>
      <c r="C10" s="13"/>
      <c r="D10" s="13"/>
      <c r="E10" s="19">
        <f>COUNTIF(OBLIGATIONS!R5:R59,"Active")+COUNTIF(OBLIGATIONS!R5:R59,"Pending Interpretation")</f>
        <v>1</v>
      </c>
      <c r="F10" s="13"/>
    </row>
    <row r="11" spans="1:8" ht="27" customHeight="1" x14ac:dyDescent="0.25">
      <c r="A11" s="18" t="s">
        <v>286</v>
      </c>
      <c r="B11" s="13"/>
      <c r="C11" s="13"/>
      <c r="D11" s="13"/>
      <c r="E11" s="19">
        <f>SUM(VENDORS!K5:K44)</f>
        <v>0</v>
      </c>
      <c r="F11" s="13"/>
    </row>
    <row r="12" spans="1:8" ht="27" customHeight="1" x14ac:dyDescent="0.25">
      <c r="A12" s="20" t="s">
        <v>287</v>
      </c>
      <c r="B12" s="13"/>
      <c r="C12" s="13"/>
      <c r="D12" s="13"/>
      <c r="E12" s="19">
        <f>COUNTIFS(INCIDENTS!A5:A49,"&lt;&gt;",INCIDENTS!L5:L49,"&lt;&gt;Closed")</f>
        <v>0</v>
      </c>
      <c r="F12" s="13"/>
    </row>
    <row r="13" spans="1:8" ht="27" customHeight="1" x14ac:dyDescent="0.25">
      <c r="A13" s="18" t="s">
        <v>288</v>
      </c>
      <c r="B13" s="13"/>
      <c r="C13" s="13"/>
      <c r="D13" s="13"/>
      <c r="E13" s="21">
        <f>SUM(CAPACITY!I5:I59)</f>
        <v>0</v>
      </c>
      <c r="F13" s="13"/>
    </row>
    <row r="14" spans="1:8" ht="27" customHeight="1" x14ac:dyDescent="0.25">
      <c r="A14" s="20" t="s">
        <v>289</v>
      </c>
      <c r="B14" s="13"/>
      <c r="C14" s="13"/>
      <c r="D14" s="13"/>
      <c r="E14" s="19">
        <f>COUNTIF(CAPACITY!O5:O59,"High")</f>
        <v>0</v>
      </c>
      <c r="F14" s="13"/>
    </row>
    <row r="17" spans="1:6" x14ac:dyDescent="0.25">
      <c r="A17" s="22" t="s">
        <v>290</v>
      </c>
      <c r="B17" s="13"/>
      <c r="C17" s="13"/>
      <c r="D17" s="13"/>
      <c r="E17" s="13"/>
      <c r="F17" s="13"/>
    </row>
  </sheetData>
  <mergeCells count="23">
    <mergeCell ref="A17:F17"/>
    <mergeCell ref="A11:D11"/>
    <mergeCell ref="E9:F9"/>
    <mergeCell ref="E6:F6"/>
    <mergeCell ref="A6:D6"/>
    <mergeCell ref="E11:F11"/>
    <mergeCell ref="A7:D7"/>
    <mergeCell ref="E7:F7"/>
    <mergeCell ref="A12:D12"/>
    <mergeCell ref="A14:D14"/>
    <mergeCell ref="A1:H1"/>
    <mergeCell ref="A10:D10"/>
    <mergeCell ref="E8:F8"/>
    <mergeCell ref="A13:D13"/>
    <mergeCell ref="A9:D9"/>
    <mergeCell ref="E10:F10"/>
    <mergeCell ref="E13:F13"/>
    <mergeCell ref="A2:H2"/>
    <mergeCell ref="A5:D5"/>
    <mergeCell ref="E12:F12"/>
    <mergeCell ref="A8:D8"/>
    <mergeCell ref="E5:F5"/>
    <mergeCell ref="E14:F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START HERE</vt:lpstr>
      <vt:lpstr>ENTITY MAP</vt:lpstr>
      <vt:lpstr>RACI</vt:lpstr>
      <vt:lpstr>CONTROL LIBRARY</vt:lpstr>
      <vt:lpstr>CALENDAR</vt:lpstr>
      <vt:lpstr>CLOSE</vt:lpstr>
      <vt:lpstr>CASH</vt:lpstr>
      <vt:lpstr>VALUATION</vt:lpstr>
      <vt:lpstr>OBLIGATIONS</vt:lpstr>
      <vt:lpstr>VENDORS</vt:lpstr>
      <vt:lpstr>INCIDENTS</vt:lpstr>
      <vt:lpstr>CAPACITY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Private Markets COO Operating System</dc:title>
  <dc:subject>Companion workbook for The Private Markets COO</dc:subject>
  <dc:creator>Julian R. Sterling</dc:creator>
  <cp:lastModifiedBy>Marc Sancho</cp:lastModifiedBy>
  <dcterms:created xsi:type="dcterms:W3CDTF">2026-09-18T21:55:12Z</dcterms:created>
  <dcterms:modified xsi:type="dcterms:W3CDTF">2026-09-18T21:55:59Z</dcterms:modified>
</cp:coreProperties>
</file>